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s" sheetId="1" state="visible" r:id="rId3"/>
    <sheet name="Measures"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Blue cells are yours to fill: one row per graded item (a piece of work on one rubric row). Scores are whole numbers from 1 to the number of levels set on the Measures sheet. Rows 2 to 21 are an example with made-up scores; delete them before entering your sample. Columns G and H are computed.</t>
        </r>
      </text>
    </comment>
  </commentList>
</comments>
</file>

<file path=xl/sharedStrings.xml><?xml version="1.0" encoding="utf-8"?>
<sst xmlns="http://schemas.openxmlformats.org/spreadsheetml/2006/main" count="96" uniqueCount="50">
  <si>
    <t xml:space="preserve">Item</t>
  </si>
  <si>
    <t xml:space="preserve">Rubric row</t>
  </si>
  <si>
    <t xml:space="preserve">Student group</t>
  </si>
  <si>
    <t xml:space="preserve">Your score</t>
  </si>
  <si>
    <t xml:space="preserve">Second grader's score</t>
  </si>
  <si>
    <t xml:space="preserve">Tool's score</t>
  </si>
  <si>
    <t xml:space="preserve">Tool disagrees with you</t>
  </si>
  <si>
    <t xml:space="preserve">Second grader disagrees with you</t>
  </si>
  <si>
    <t xml:space="preserve">Verification</t>
  </si>
  <si>
    <t xml:space="preserve">Section A</t>
  </si>
  <si>
    <t xml:space="preserve">Section B</t>
  </si>
  <si>
    <t xml:space="preserve">Ownership</t>
  </si>
  <si>
    <t xml:space="preserve">Disclosure</t>
  </si>
  <si>
    <t xml:space="preserve">Grading-agreement check: the three measures</t>
  </si>
  <si>
    <t xml:space="preserve">Number of rubric levels (k)</t>
  </si>
  <si>
    <t xml:space="preserve">Fill in. Scores run 1..k. Up to 6 levels are supported.</t>
  </si>
  <si>
    <t xml:space="preserve">Legend: blue text = you type it; black = computed. Yellow = the one setting to check first.</t>
  </si>
  <si>
    <t xml:space="preserve">Helper: counts per level, paired rows only</t>
  </si>
  <si>
    <t xml:space="preserve">level</t>
  </si>
  <si>
    <t xml:space="preserve">your score (rows paired with the tool)</t>
  </si>
  <si>
    <t xml:space="preserve">tool's score</t>
  </si>
  <si>
    <t xml:space="preserve">your score (rows paired with the second grader)</t>
  </si>
  <si>
    <t xml:space="preserve">second grader's score</t>
  </si>
  <si>
    <t xml:space="preserve">Helper: quadratic weights w(i,j) = (i-j)^2 / (k-1)^2</t>
  </si>
  <si>
    <t xml:space="preserve">row = your level, column = other grader's level</t>
  </si>
  <si>
    <t xml:space="preserve">Helper: expected pairs, you x tool (marginal products)</t>
  </si>
  <si>
    <t xml:space="preserve">Helper: expected pairs, you x second grader</t>
  </si>
  <si>
    <t xml:space="preserve">Measure 1: agreement with you (quadratic weighted kappa, you vs tool)</t>
  </si>
  <si>
    <t xml:space="preserve">paired items (N)</t>
  </si>
  <si>
    <t xml:space="preserve">exact agreement (share of items scored identically)</t>
  </si>
  <si>
    <t xml:space="preserve">observed weighted disagreement O</t>
  </si>
  <si>
    <t xml:space="preserve">expected weighted disagreement E (by chance, from the marginals)</t>
  </si>
  <si>
    <t xml:space="preserve">kappa, you vs tool</t>
  </si>
  <si>
    <t xml:space="preserve">passes at or above 0.70?</t>
  </si>
  <si>
    <t xml:space="preserve">Measure 2: the human baseline (quadratic weighted kappa, you vs second grader)</t>
  </si>
  <si>
    <t xml:space="preserve">exact agreement</t>
  </si>
  <si>
    <t xml:space="preserve">expected weighted disagreement E</t>
  </si>
  <si>
    <t xml:space="preserve">kappa, you vs second grader</t>
  </si>
  <si>
    <t xml:space="preserve">tool no worse than the two humans?</t>
  </si>
  <si>
    <t xml:space="preserve">Measure 3: where the tool's disagreements sit</t>
  </si>
  <si>
    <t xml:space="preserve">overall disagreement rate (tool vs you)</t>
  </si>
  <si>
    <t xml:space="preserve">Type your rubric row names and student group names below (blue). "Flag" marks a rate above twice the overall rate, a rule of thumb, not a test.</t>
  </si>
  <si>
    <t xml:space="preserve">rubric row</t>
  </si>
  <si>
    <t xml:space="preserve">items</t>
  </si>
  <si>
    <t xml:space="preserve">disagreements</t>
  </si>
  <si>
    <t xml:space="preserve">rate</t>
  </si>
  <si>
    <t xml:space="preserve">flag</t>
  </si>
  <si>
    <t xml:space="preserve">student group</t>
  </si>
  <si>
    <t xml:space="preserve">Kappa in three sentences. Weighted kappa compares the disagreement you observed with the disagreement two graders would produce by chance, given how often each of them uses each level. Quadratic weights count a two-level miss four times as heavily as a one-level miss, which is what you want when the levels are ordered. Kappa is 1 for perfect agreement, 0 for chance agreement, and negative when the graders agree less often than chance.</t>
  </si>
  <si>
    <t xml:space="preserve">All numbers on this sheet are formulas over the Scores sheet; nothing is typed in. The example scores in Scores rows 2 to 21 are made up to show the format.</t>
  </si>
</sst>
</file>

<file path=xl/styles.xml><?xml version="1.0" encoding="utf-8"?>
<styleSheet xmlns="http://schemas.openxmlformats.org/spreadsheetml/2006/main">
  <numFmts count="4">
    <numFmt numFmtId="164" formatCode="General"/>
    <numFmt numFmtId="165" formatCode="General"/>
    <numFmt numFmtId="166" formatCode="0.0%"/>
    <numFmt numFmtId="167" formatCode="0.000"/>
  </numFmts>
  <fonts count="11">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1"/>
      <color rgb="FF0000FF"/>
      <name val="Arial"/>
      <family val="0"/>
      <charset val="1"/>
    </font>
    <font>
      <sz val="11"/>
      <name val="Arial"/>
      <family val="0"/>
      <charset val="1"/>
    </font>
    <font>
      <sz val="10"/>
      <name val="Arial"/>
      <family val="2"/>
    </font>
    <font>
      <b val="true"/>
      <sz val="11"/>
      <name val="Arial"/>
      <family val="0"/>
      <charset val="1"/>
    </font>
    <font>
      <sz val="11"/>
      <color theme="1"/>
      <name val="Arial"/>
      <family val="0"/>
      <charset val="1"/>
    </font>
    <font>
      <i val="true"/>
      <sz val="11"/>
      <name val="Arial"/>
      <family val="0"/>
      <charset val="1"/>
    </font>
  </fonts>
  <fills count="5">
    <fill>
      <patternFill patternType="none"/>
    </fill>
    <fill>
      <patternFill patternType="gray125"/>
    </fill>
    <fill>
      <patternFill patternType="solid">
        <fgColor rgb="FF404040"/>
        <bgColor rgb="FF333300"/>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3" min="2" style="0" width="16"/>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4"/>
    <col collapsed="false" customWidth="true" hidden="false" outlineLevel="0" max="8" min="8" style="0" width="16"/>
  </cols>
  <sheetData>
    <row r="1" customFormat="false" ht="31.5" hidden="false" customHeight="true" outlineLevel="0" collapsed="false">
      <c r="A1" s="1" t="s">
        <v>0</v>
      </c>
      <c r="B1" s="1" t="s">
        <v>1</v>
      </c>
      <c r="C1" s="1" t="s">
        <v>2</v>
      </c>
      <c r="D1" s="1" t="s">
        <v>3</v>
      </c>
      <c r="E1" s="1" t="s">
        <v>4</v>
      </c>
      <c r="F1" s="1" t="s">
        <v>5</v>
      </c>
      <c r="G1" s="1" t="s">
        <v>6</v>
      </c>
      <c r="H1" s="1" t="s">
        <v>7</v>
      </c>
    </row>
    <row r="2" customFormat="false" ht="15" hidden="false" customHeight="false" outlineLevel="0" collapsed="false">
      <c r="A2" s="2" t="n">
        <v>1</v>
      </c>
      <c r="B2" s="2" t="s">
        <v>8</v>
      </c>
      <c r="C2" s="2" t="s">
        <v>9</v>
      </c>
      <c r="D2" s="2" t="n">
        <v>3</v>
      </c>
      <c r="E2" s="2" t="n">
        <v>3</v>
      </c>
      <c r="F2" s="2" t="n">
        <v>3</v>
      </c>
      <c r="G2" s="3" t="n">
        <f aca="false">IF(AND(D2&lt;&gt;"",F2&lt;&gt;""),IF(D2&lt;&gt;F2,1,0),"")</f>
        <v>0</v>
      </c>
      <c r="H2" s="3" t="n">
        <f aca="false">IF(AND(D2&lt;&gt;"",E2&lt;&gt;""),IF(D2&lt;&gt;E2,1,0),"")</f>
        <v>0</v>
      </c>
    </row>
    <row r="3" customFormat="false" ht="15" hidden="false" customHeight="false" outlineLevel="0" collapsed="false">
      <c r="A3" s="2" t="n">
        <v>2</v>
      </c>
      <c r="B3" s="2" t="s">
        <v>8</v>
      </c>
      <c r="C3" s="2" t="s">
        <v>9</v>
      </c>
      <c r="D3" s="2" t="n">
        <v>2</v>
      </c>
      <c r="E3" s="2" t="n">
        <v>2</v>
      </c>
      <c r="F3" s="2" t="n">
        <v>2</v>
      </c>
      <c r="G3" s="3" t="n">
        <f aca="false">IF(AND(D3&lt;&gt;"",F3&lt;&gt;""),IF(D3&lt;&gt;F3,1,0),"")</f>
        <v>0</v>
      </c>
      <c r="H3" s="3" t="n">
        <f aca="false">IF(AND(D3&lt;&gt;"",E3&lt;&gt;""),IF(D3&lt;&gt;E3,1,0),"")</f>
        <v>0</v>
      </c>
    </row>
    <row r="4" customFormat="false" ht="15" hidden="false" customHeight="false" outlineLevel="0" collapsed="false">
      <c r="A4" s="2" t="n">
        <v>3</v>
      </c>
      <c r="B4" s="2" t="s">
        <v>8</v>
      </c>
      <c r="C4" s="2" t="s">
        <v>9</v>
      </c>
      <c r="D4" s="2" t="n">
        <v>4</v>
      </c>
      <c r="E4" s="2" t="n">
        <v>3</v>
      </c>
      <c r="F4" s="2" t="n">
        <v>4</v>
      </c>
      <c r="G4" s="3" t="n">
        <f aca="false">IF(AND(D4&lt;&gt;"",F4&lt;&gt;""),IF(D4&lt;&gt;F4,1,0),"")</f>
        <v>0</v>
      </c>
      <c r="H4" s="3" t="n">
        <f aca="false">IF(AND(D4&lt;&gt;"",E4&lt;&gt;""),IF(D4&lt;&gt;E4,1,0),"")</f>
        <v>1</v>
      </c>
    </row>
    <row r="5" customFormat="false" ht="15" hidden="false" customHeight="false" outlineLevel="0" collapsed="false">
      <c r="A5" s="2" t="n">
        <v>4</v>
      </c>
      <c r="B5" s="2" t="s">
        <v>8</v>
      </c>
      <c r="C5" s="2" t="s">
        <v>10</v>
      </c>
      <c r="D5" s="2" t="n">
        <v>1</v>
      </c>
      <c r="E5" s="2" t="n">
        <v>2</v>
      </c>
      <c r="F5" s="2" t="n">
        <v>1</v>
      </c>
      <c r="G5" s="3" t="n">
        <f aca="false">IF(AND(D5&lt;&gt;"",F5&lt;&gt;""),IF(D5&lt;&gt;F5,1,0),"")</f>
        <v>0</v>
      </c>
      <c r="H5" s="3" t="n">
        <f aca="false">IF(AND(D5&lt;&gt;"",E5&lt;&gt;""),IF(D5&lt;&gt;E5,1,0),"")</f>
        <v>1</v>
      </c>
    </row>
    <row r="6" customFormat="false" ht="15" hidden="false" customHeight="false" outlineLevel="0" collapsed="false">
      <c r="A6" s="2" t="n">
        <v>5</v>
      </c>
      <c r="B6" s="2" t="s">
        <v>8</v>
      </c>
      <c r="C6" s="2" t="s">
        <v>10</v>
      </c>
      <c r="D6" s="2" t="n">
        <v>3</v>
      </c>
      <c r="E6" s="2" t="n">
        <v>4</v>
      </c>
      <c r="F6" s="2" t="n">
        <v>2</v>
      </c>
      <c r="G6" s="3" t="n">
        <f aca="false">IF(AND(D6&lt;&gt;"",F6&lt;&gt;""),IF(D6&lt;&gt;F6,1,0),"")</f>
        <v>1</v>
      </c>
      <c r="H6" s="3" t="n">
        <f aca="false">IF(AND(D6&lt;&gt;"",E6&lt;&gt;""),IF(D6&lt;&gt;E6,1,0),"")</f>
        <v>1</v>
      </c>
    </row>
    <row r="7" customFormat="false" ht="15" hidden="false" customHeight="false" outlineLevel="0" collapsed="false">
      <c r="A7" s="2" t="n">
        <v>6</v>
      </c>
      <c r="B7" s="2" t="s">
        <v>8</v>
      </c>
      <c r="C7" s="2" t="s">
        <v>10</v>
      </c>
      <c r="D7" s="2" t="n">
        <v>2</v>
      </c>
      <c r="E7" s="2" t="n">
        <v>2</v>
      </c>
      <c r="F7" s="2" t="n">
        <v>2</v>
      </c>
      <c r="G7" s="3" t="n">
        <f aca="false">IF(AND(D7&lt;&gt;"",F7&lt;&gt;""),IF(D7&lt;&gt;F7,1,0),"")</f>
        <v>0</v>
      </c>
      <c r="H7" s="3" t="n">
        <f aca="false">IF(AND(D7&lt;&gt;"",E7&lt;&gt;""),IF(D7&lt;&gt;E7,1,0),"")</f>
        <v>0</v>
      </c>
    </row>
    <row r="8" customFormat="false" ht="15" hidden="false" customHeight="false" outlineLevel="0" collapsed="false">
      <c r="A8" s="2" t="n">
        <v>7</v>
      </c>
      <c r="B8" s="2" t="s">
        <v>8</v>
      </c>
      <c r="C8" s="2" t="s">
        <v>10</v>
      </c>
      <c r="D8" s="2" t="n">
        <v>4</v>
      </c>
      <c r="E8" s="2" t="n">
        <v>4</v>
      </c>
      <c r="F8" s="2" t="n">
        <v>4</v>
      </c>
      <c r="G8" s="3" t="n">
        <f aca="false">IF(AND(D8&lt;&gt;"",F8&lt;&gt;""),IF(D8&lt;&gt;F8,1,0),"")</f>
        <v>0</v>
      </c>
      <c r="H8" s="3" t="n">
        <f aca="false">IF(AND(D8&lt;&gt;"",E8&lt;&gt;""),IF(D8&lt;&gt;E8,1,0),"")</f>
        <v>0</v>
      </c>
    </row>
    <row r="9" customFormat="false" ht="15" hidden="false" customHeight="false" outlineLevel="0" collapsed="false">
      <c r="A9" s="2" t="n">
        <v>8</v>
      </c>
      <c r="B9" s="2" t="s">
        <v>11</v>
      </c>
      <c r="C9" s="2" t="s">
        <v>9</v>
      </c>
      <c r="D9" s="2" t="n">
        <v>3</v>
      </c>
      <c r="E9" s="2" t="n">
        <v>2</v>
      </c>
      <c r="F9" s="2" t="n">
        <v>3</v>
      </c>
      <c r="G9" s="3" t="n">
        <f aca="false">IF(AND(D9&lt;&gt;"",F9&lt;&gt;""),IF(D9&lt;&gt;F9,1,0),"")</f>
        <v>0</v>
      </c>
      <c r="H9" s="3" t="n">
        <f aca="false">IF(AND(D9&lt;&gt;"",E9&lt;&gt;""),IF(D9&lt;&gt;E9,1,0),"")</f>
        <v>1</v>
      </c>
    </row>
    <row r="10" customFormat="false" ht="15" hidden="false" customHeight="false" outlineLevel="0" collapsed="false">
      <c r="A10" s="2" t="n">
        <v>9</v>
      </c>
      <c r="B10" s="2" t="s">
        <v>11</v>
      </c>
      <c r="C10" s="2" t="s">
        <v>9</v>
      </c>
      <c r="D10" s="2" t="n">
        <v>2</v>
      </c>
      <c r="E10" s="2" t="n">
        <v>2</v>
      </c>
      <c r="F10" s="2" t="n">
        <v>2</v>
      </c>
      <c r="G10" s="3" t="n">
        <f aca="false">IF(AND(D10&lt;&gt;"",F10&lt;&gt;""),IF(D10&lt;&gt;F10,1,0),"")</f>
        <v>0</v>
      </c>
      <c r="H10" s="3" t="n">
        <f aca="false">IF(AND(D10&lt;&gt;"",E10&lt;&gt;""),IF(D10&lt;&gt;E10,1,0),"")</f>
        <v>0</v>
      </c>
    </row>
    <row r="11" customFormat="false" ht="15" hidden="false" customHeight="false" outlineLevel="0" collapsed="false">
      <c r="A11" s="2" t="n">
        <v>10</v>
      </c>
      <c r="B11" s="2" t="s">
        <v>11</v>
      </c>
      <c r="C11" s="2" t="s">
        <v>9</v>
      </c>
      <c r="D11" s="2" t="n">
        <v>4</v>
      </c>
      <c r="E11" s="2" t="n">
        <v>4</v>
      </c>
      <c r="F11" s="2" t="n">
        <v>3</v>
      </c>
      <c r="G11" s="3" t="n">
        <f aca="false">IF(AND(D11&lt;&gt;"",F11&lt;&gt;""),IF(D11&lt;&gt;F11,1,0),"")</f>
        <v>1</v>
      </c>
      <c r="H11" s="3" t="n">
        <f aca="false">IF(AND(D11&lt;&gt;"",E11&lt;&gt;""),IF(D11&lt;&gt;E11,1,0),"")</f>
        <v>0</v>
      </c>
    </row>
    <row r="12" customFormat="false" ht="15" hidden="false" customHeight="false" outlineLevel="0" collapsed="false">
      <c r="A12" s="2" t="n">
        <v>11</v>
      </c>
      <c r="B12" s="2" t="s">
        <v>11</v>
      </c>
      <c r="C12" s="2" t="s">
        <v>10</v>
      </c>
      <c r="D12" s="2" t="n">
        <v>1</v>
      </c>
      <c r="E12" s="2" t="n">
        <v>2</v>
      </c>
      <c r="F12" s="2" t="n">
        <v>1</v>
      </c>
      <c r="G12" s="3" t="n">
        <f aca="false">IF(AND(D12&lt;&gt;"",F12&lt;&gt;""),IF(D12&lt;&gt;F12,1,0),"")</f>
        <v>0</v>
      </c>
      <c r="H12" s="3" t="n">
        <f aca="false">IF(AND(D12&lt;&gt;"",E12&lt;&gt;""),IF(D12&lt;&gt;E12,1,0),"")</f>
        <v>1</v>
      </c>
    </row>
    <row r="13" customFormat="false" ht="15" hidden="false" customHeight="false" outlineLevel="0" collapsed="false">
      <c r="A13" s="2" t="n">
        <v>12</v>
      </c>
      <c r="B13" s="2" t="s">
        <v>11</v>
      </c>
      <c r="C13" s="2" t="s">
        <v>10</v>
      </c>
      <c r="D13" s="2" t="n">
        <v>3</v>
      </c>
      <c r="E13" s="2" t="n">
        <v>3</v>
      </c>
      <c r="F13" s="2" t="n">
        <v>3</v>
      </c>
      <c r="G13" s="3" t="n">
        <f aca="false">IF(AND(D13&lt;&gt;"",F13&lt;&gt;""),IF(D13&lt;&gt;F13,1,0),"")</f>
        <v>0</v>
      </c>
      <c r="H13" s="3" t="n">
        <f aca="false">IF(AND(D13&lt;&gt;"",E13&lt;&gt;""),IF(D13&lt;&gt;E13,1,0),"")</f>
        <v>0</v>
      </c>
    </row>
    <row r="14" customFormat="false" ht="15" hidden="false" customHeight="false" outlineLevel="0" collapsed="false">
      <c r="A14" s="2" t="n">
        <v>13</v>
      </c>
      <c r="B14" s="2" t="s">
        <v>11</v>
      </c>
      <c r="C14" s="2" t="s">
        <v>10</v>
      </c>
      <c r="D14" s="2" t="n">
        <v>2</v>
      </c>
      <c r="E14" s="2" t="n">
        <v>3</v>
      </c>
      <c r="F14" s="2" t="n">
        <v>2</v>
      </c>
      <c r="G14" s="3" t="n">
        <f aca="false">IF(AND(D14&lt;&gt;"",F14&lt;&gt;""),IF(D14&lt;&gt;F14,1,0),"")</f>
        <v>0</v>
      </c>
      <c r="H14" s="3" t="n">
        <f aca="false">IF(AND(D14&lt;&gt;"",E14&lt;&gt;""),IF(D14&lt;&gt;E14,1,0),"")</f>
        <v>1</v>
      </c>
    </row>
    <row r="15" customFormat="false" ht="15" hidden="false" customHeight="false" outlineLevel="0" collapsed="false">
      <c r="A15" s="2" t="n">
        <v>14</v>
      </c>
      <c r="B15" s="2" t="s">
        <v>11</v>
      </c>
      <c r="C15" s="2" t="s">
        <v>10</v>
      </c>
      <c r="D15" s="2" t="n">
        <v>4</v>
      </c>
      <c r="E15" s="2" t="n">
        <v>4</v>
      </c>
      <c r="F15" s="2" t="n">
        <v>4</v>
      </c>
      <c r="G15" s="3" t="n">
        <f aca="false">IF(AND(D15&lt;&gt;"",F15&lt;&gt;""),IF(D15&lt;&gt;F15,1,0),"")</f>
        <v>0</v>
      </c>
      <c r="H15" s="3" t="n">
        <f aca="false">IF(AND(D15&lt;&gt;"",E15&lt;&gt;""),IF(D15&lt;&gt;E15,1,0),"")</f>
        <v>0</v>
      </c>
    </row>
    <row r="16" customFormat="false" ht="15" hidden="false" customHeight="false" outlineLevel="0" collapsed="false">
      <c r="A16" s="2" t="n">
        <v>15</v>
      </c>
      <c r="B16" s="2" t="s">
        <v>12</v>
      </c>
      <c r="C16" s="2" t="s">
        <v>9</v>
      </c>
      <c r="D16" s="2" t="n">
        <v>3</v>
      </c>
      <c r="E16" s="2" t="n">
        <v>3</v>
      </c>
      <c r="F16" s="2" t="n">
        <v>4</v>
      </c>
      <c r="G16" s="3" t="n">
        <f aca="false">IF(AND(D16&lt;&gt;"",F16&lt;&gt;""),IF(D16&lt;&gt;F16,1,0),"")</f>
        <v>1</v>
      </c>
      <c r="H16" s="3" t="n">
        <f aca="false">IF(AND(D16&lt;&gt;"",E16&lt;&gt;""),IF(D16&lt;&gt;E16,1,0),"")</f>
        <v>0</v>
      </c>
    </row>
    <row r="17" customFormat="false" ht="15" hidden="false" customHeight="false" outlineLevel="0" collapsed="false">
      <c r="A17" s="2" t="n">
        <v>16</v>
      </c>
      <c r="B17" s="2" t="s">
        <v>12</v>
      </c>
      <c r="C17" s="2" t="s">
        <v>9</v>
      </c>
      <c r="D17" s="2" t="n">
        <v>2</v>
      </c>
      <c r="E17" s="2" t="n">
        <v>2</v>
      </c>
      <c r="F17" s="2" t="n">
        <v>3</v>
      </c>
      <c r="G17" s="3" t="n">
        <f aca="false">IF(AND(D17&lt;&gt;"",F17&lt;&gt;""),IF(D17&lt;&gt;F17,1,0),"")</f>
        <v>1</v>
      </c>
      <c r="H17" s="3" t="n">
        <f aca="false">IF(AND(D17&lt;&gt;"",E17&lt;&gt;""),IF(D17&lt;&gt;E17,1,0),"")</f>
        <v>0</v>
      </c>
    </row>
    <row r="18" customFormat="false" ht="15" hidden="false" customHeight="false" outlineLevel="0" collapsed="false">
      <c r="A18" s="2" t="n">
        <v>17</v>
      </c>
      <c r="B18" s="2" t="s">
        <v>12</v>
      </c>
      <c r="C18" s="2" t="s">
        <v>9</v>
      </c>
      <c r="D18" s="2" t="n">
        <v>4</v>
      </c>
      <c r="E18" s="2" t="n">
        <v>3</v>
      </c>
      <c r="F18" s="2" t="n">
        <v>4</v>
      </c>
      <c r="G18" s="3" t="n">
        <f aca="false">IF(AND(D18&lt;&gt;"",F18&lt;&gt;""),IF(D18&lt;&gt;F18,1,0),"")</f>
        <v>0</v>
      </c>
      <c r="H18" s="3" t="n">
        <f aca="false">IF(AND(D18&lt;&gt;"",E18&lt;&gt;""),IF(D18&lt;&gt;E18,1,0),"")</f>
        <v>1</v>
      </c>
    </row>
    <row r="19" customFormat="false" ht="15" hidden="false" customHeight="false" outlineLevel="0" collapsed="false">
      <c r="A19" s="2" t="n">
        <v>18</v>
      </c>
      <c r="B19" s="2" t="s">
        <v>12</v>
      </c>
      <c r="C19" s="2" t="s">
        <v>10</v>
      </c>
      <c r="D19" s="2" t="n">
        <v>1</v>
      </c>
      <c r="E19" s="2" t="n">
        <v>1</v>
      </c>
      <c r="F19" s="2" t="n">
        <v>2</v>
      </c>
      <c r="G19" s="3" t="n">
        <f aca="false">IF(AND(D19&lt;&gt;"",F19&lt;&gt;""),IF(D19&lt;&gt;F19,1,0),"")</f>
        <v>1</v>
      </c>
      <c r="H19" s="3" t="n">
        <f aca="false">IF(AND(D19&lt;&gt;"",E19&lt;&gt;""),IF(D19&lt;&gt;E19,1,0),"")</f>
        <v>0</v>
      </c>
    </row>
    <row r="20" customFormat="false" ht="15" hidden="false" customHeight="false" outlineLevel="0" collapsed="false">
      <c r="A20" s="2" t="n">
        <v>19</v>
      </c>
      <c r="B20" s="2" t="s">
        <v>12</v>
      </c>
      <c r="C20" s="2" t="s">
        <v>10</v>
      </c>
      <c r="D20" s="2" t="n">
        <v>3</v>
      </c>
      <c r="E20" s="2" t="n">
        <v>2</v>
      </c>
      <c r="F20" s="2" t="n">
        <v>4</v>
      </c>
      <c r="G20" s="3" t="n">
        <f aca="false">IF(AND(D20&lt;&gt;"",F20&lt;&gt;""),IF(D20&lt;&gt;F20,1,0),"")</f>
        <v>1</v>
      </c>
      <c r="H20" s="3" t="n">
        <f aca="false">IF(AND(D20&lt;&gt;"",E20&lt;&gt;""),IF(D20&lt;&gt;E20,1,0),"")</f>
        <v>1</v>
      </c>
    </row>
    <row r="21" customFormat="false" ht="15" hidden="false" customHeight="false" outlineLevel="0" collapsed="false">
      <c r="A21" s="2" t="n">
        <v>20</v>
      </c>
      <c r="B21" s="2" t="s">
        <v>12</v>
      </c>
      <c r="C21" s="2" t="s">
        <v>10</v>
      </c>
      <c r="D21" s="2" t="n">
        <v>2</v>
      </c>
      <c r="E21" s="2" t="n">
        <v>2</v>
      </c>
      <c r="F21" s="2" t="n">
        <v>3</v>
      </c>
      <c r="G21" s="3" t="n">
        <f aca="false">IF(AND(D21&lt;&gt;"",F21&lt;&gt;""),IF(D21&lt;&gt;F21,1,0),"")</f>
        <v>1</v>
      </c>
      <c r="H21" s="3" t="n">
        <f aca="false">IF(AND(D21&lt;&gt;"",E21&lt;&gt;""),IF(D21&lt;&gt;E21,1,0),"")</f>
        <v>0</v>
      </c>
    </row>
    <row r="22" customFormat="false" ht="15" hidden="false" customHeight="false" outlineLevel="0" collapsed="false">
      <c r="A22" s="2"/>
      <c r="B22" s="2"/>
      <c r="C22" s="2"/>
      <c r="D22" s="2"/>
      <c r="E22" s="2"/>
      <c r="F22" s="2"/>
      <c r="G22" s="3" t="str">
        <f aca="false">IF(AND(D22&lt;&gt;"",F22&lt;&gt;""),IF(D22&lt;&gt;F22,1,0),"")</f>
        <v/>
      </c>
      <c r="H22" s="3" t="str">
        <f aca="false">IF(AND(D22&lt;&gt;"",E22&lt;&gt;""),IF(D22&lt;&gt;E22,1,0),"")</f>
        <v/>
      </c>
    </row>
    <row r="23" customFormat="false" ht="15" hidden="false" customHeight="false" outlineLevel="0" collapsed="false">
      <c r="A23" s="2"/>
      <c r="B23" s="2"/>
      <c r="C23" s="2"/>
      <c r="D23" s="2"/>
      <c r="E23" s="2"/>
      <c r="F23" s="2"/>
      <c r="G23" s="3" t="str">
        <f aca="false">IF(AND(D23&lt;&gt;"",F23&lt;&gt;""),IF(D23&lt;&gt;F23,1,0),"")</f>
        <v/>
      </c>
      <c r="H23" s="3" t="str">
        <f aca="false">IF(AND(D23&lt;&gt;"",E23&lt;&gt;""),IF(D23&lt;&gt;E23,1,0),"")</f>
        <v/>
      </c>
    </row>
    <row r="24" customFormat="false" ht="15" hidden="false" customHeight="false" outlineLevel="0" collapsed="false">
      <c r="A24" s="2"/>
      <c r="B24" s="2"/>
      <c r="C24" s="2"/>
      <c r="D24" s="2"/>
      <c r="E24" s="2"/>
      <c r="F24" s="2"/>
      <c r="G24" s="3" t="str">
        <f aca="false">IF(AND(D24&lt;&gt;"",F24&lt;&gt;""),IF(D24&lt;&gt;F24,1,0),"")</f>
        <v/>
      </c>
      <c r="H24" s="3" t="str">
        <f aca="false">IF(AND(D24&lt;&gt;"",E24&lt;&gt;""),IF(D24&lt;&gt;E24,1,0),"")</f>
        <v/>
      </c>
    </row>
    <row r="25" customFormat="false" ht="15" hidden="false" customHeight="false" outlineLevel="0" collapsed="false">
      <c r="A25" s="2"/>
      <c r="B25" s="2"/>
      <c r="C25" s="2"/>
      <c r="D25" s="2"/>
      <c r="E25" s="2"/>
      <c r="F25" s="2"/>
      <c r="G25" s="3" t="str">
        <f aca="false">IF(AND(D25&lt;&gt;"",F25&lt;&gt;""),IF(D25&lt;&gt;F25,1,0),"")</f>
        <v/>
      </c>
      <c r="H25" s="3" t="str">
        <f aca="false">IF(AND(D25&lt;&gt;"",E25&lt;&gt;""),IF(D25&lt;&gt;E25,1,0),"")</f>
        <v/>
      </c>
    </row>
    <row r="26" customFormat="false" ht="15" hidden="false" customHeight="false" outlineLevel="0" collapsed="false">
      <c r="A26" s="2"/>
      <c r="B26" s="2"/>
      <c r="C26" s="2"/>
      <c r="D26" s="2"/>
      <c r="E26" s="2"/>
      <c r="F26" s="2"/>
      <c r="G26" s="3" t="str">
        <f aca="false">IF(AND(D26&lt;&gt;"",F26&lt;&gt;""),IF(D26&lt;&gt;F26,1,0),"")</f>
        <v/>
      </c>
      <c r="H26" s="3" t="str">
        <f aca="false">IF(AND(D26&lt;&gt;"",E26&lt;&gt;""),IF(D26&lt;&gt;E26,1,0),"")</f>
        <v/>
      </c>
    </row>
    <row r="27" customFormat="false" ht="15" hidden="false" customHeight="false" outlineLevel="0" collapsed="false">
      <c r="A27" s="2"/>
      <c r="B27" s="2"/>
      <c r="C27" s="2"/>
      <c r="D27" s="2"/>
      <c r="E27" s="2"/>
      <c r="F27" s="2"/>
      <c r="G27" s="3" t="str">
        <f aca="false">IF(AND(D27&lt;&gt;"",F27&lt;&gt;""),IF(D27&lt;&gt;F27,1,0),"")</f>
        <v/>
      </c>
      <c r="H27" s="3" t="str">
        <f aca="false">IF(AND(D27&lt;&gt;"",E27&lt;&gt;""),IF(D27&lt;&gt;E27,1,0),"")</f>
        <v/>
      </c>
    </row>
    <row r="28" customFormat="false" ht="15" hidden="false" customHeight="false" outlineLevel="0" collapsed="false">
      <c r="A28" s="2"/>
      <c r="B28" s="2"/>
      <c r="C28" s="2"/>
      <c r="D28" s="2"/>
      <c r="E28" s="2"/>
      <c r="F28" s="2"/>
      <c r="G28" s="3" t="str">
        <f aca="false">IF(AND(D28&lt;&gt;"",F28&lt;&gt;""),IF(D28&lt;&gt;F28,1,0),"")</f>
        <v/>
      </c>
      <c r="H28" s="3" t="str">
        <f aca="false">IF(AND(D28&lt;&gt;"",E28&lt;&gt;""),IF(D28&lt;&gt;E28,1,0),"")</f>
        <v/>
      </c>
    </row>
    <row r="29" customFormat="false" ht="15" hidden="false" customHeight="false" outlineLevel="0" collapsed="false">
      <c r="A29" s="2"/>
      <c r="B29" s="2"/>
      <c r="C29" s="2"/>
      <c r="D29" s="2"/>
      <c r="E29" s="2"/>
      <c r="F29" s="2"/>
      <c r="G29" s="3" t="str">
        <f aca="false">IF(AND(D29&lt;&gt;"",F29&lt;&gt;""),IF(D29&lt;&gt;F29,1,0),"")</f>
        <v/>
      </c>
      <c r="H29" s="3" t="str">
        <f aca="false">IF(AND(D29&lt;&gt;"",E29&lt;&gt;""),IF(D29&lt;&gt;E29,1,0),"")</f>
        <v/>
      </c>
    </row>
    <row r="30" customFormat="false" ht="15" hidden="false" customHeight="false" outlineLevel="0" collapsed="false">
      <c r="A30" s="2"/>
      <c r="B30" s="2"/>
      <c r="C30" s="2"/>
      <c r="D30" s="2"/>
      <c r="E30" s="2"/>
      <c r="F30" s="2"/>
      <c r="G30" s="3" t="str">
        <f aca="false">IF(AND(D30&lt;&gt;"",F30&lt;&gt;""),IF(D30&lt;&gt;F30,1,0),"")</f>
        <v/>
      </c>
      <c r="H30" s="3" t="str">
        <f aca="false">IF(AND(D30&lt;&gt;"",E30&lt;&gt;""),IF(D30&lt;&gt;E30,1,0),"")</f>
        <v/>
      </c>
    </row>
    <row r="31" customFormat="false" ht="15" hidden="false" customHeight="false" outlineLevel="0" collapsed="false">
      <c r="A31" s="2"/>
      <c r="B31" s="2"/>
      <c r="C31" s="2"/>
      <c r="D31" s="2"/>
      <c r="E31" s="2"/>
      <c r="F31" s="2"/>
      <c r="G31" s="3" t="str">
        <f aca="false">IF(AND(D31&lt;&gt;"",F31&lt;&gt;""),IF(D31&lt;&gt;F31,1,0),"")</f>
        <v/>
      </c>
      <c r="H31" s="3" t="str">
        <f aca="false">IF(AND(D31&lt;&gt;"",E31&lt;&gt;""),IF(D31&lt;&gt;E31,1,0),"")</f>
        <v/>
      </c>
    </row>
    <row r="32" customFormat="false" ht="15" hidden="false" customHeight="false" outlineLevel="0" collapsed="false">
      <c r="A32" s="2"/>
      <c r="B32" s="2"/>
      <c r="C32" s="2"/>
      <c r="D32" s="2"/>
      <c r="E32" s="2"/>
      <c r="F32" s="2"/>
      <c r="G32" s="3" t="str">
        <f aca="false">IF(AND(D32&lt;&gt;"",F32&lt;&gt;""),IF(D32&lt;&gt;F32,1,0),"")</f>
        <v/>
      </c>
      <c r="H32" s="3" t="str">
        <f aca="false">IF(AND(D32&lt;&gt;"",E32&lt;&gt;""),IF(D32&lt;&gt;E32,1,0),"")</f>
        <v/>
      </c>
    </row>
    <row r="33" customFormat="false" ht="15" hidden="false" customHeight="false" outlineLevel="0" collapsed="false">
      <c r="A33" s="2"/>
      <c r="B33" s="2"/>
      <c r="C33" s="2"/>
      <c r="D33" s="2"/>
      <c r="E33" s="2"/>
      <c r="F33" s="2"/>
      <c r="G33" s="3" t="str">
        <f aca="false">IF(AND(D33&lt;&gt;"",F33&lt;&gt;""),IF(D33&lt;&gt;F33,1,0),"")</f>
        <v/>
      </c>
      <c r="H33" s="3" t="str">
        <f aca="false">IF(AND(D33&lt;&gt;"",E33&lt;&gt;""),IF(D33&lt;&gt;E33,1,0),"")</f>
        <v/>
      </c>
    </row>
    <row r="34" customFormat="false" ht="15" hidden="false" customHeight="false" outlineLevel="0" collapsed="false">
      <c r="A34" s="2"/>
      <c r="B34" s="2"/>
      <c r="C34" s="2"/>
      <c r="D34" s="2"/>
      <c r="E34" s="2"/>
      <c r="F34" s="2"/>
      <c r="G34" s="3" t="str">
        <f aca="false">IF(AND(D34&lt;&gt;"",F34&lt;&gt;""),IF(D34&lt;&gt;F34,1,0),"")</f>
        <v/>
      </c>
      <c r="H34" s="3" t="str">
        <f aca="false">IF(AND(D34&lt;&gt;"",E34&lt;&gt;""),IF(D34&lt;&gt;E34,1,0),"")</f>
        <v/>
      </c>
    </row>
    <row r="35" customFormat="false" ht="15" hidden="false" customHeight="false" outlineLevel="0" collapsed="false">
      <c r="A35" s="2"/>
      <c r="B35" s="2"/>
      <c r="C35" s="2"/>
      <c r="D35" s="2"/>
      <c r="E35" s="2"/>
      <c r="F35" s="2"/>
      <c r="G35" s="3" t="str">
        <f aca="false">IF(AND(D35&lt;&gt;"",F35&lt;&gt;""),IF(D35&lt;&gt;F35,1,0),"")</f>
        <v/>
      </c>
      <c r="H35" s="3" t="str">
        <f aca="false">IF(AND(D35&lt;&gt;"",E35&lt;&gt;""),IF(D35&lt;&gt;E35,1,0),"")</f>
        <v/>
      </c>
    </row>
    <row r="36" customFormat="false" ht="15" hidden="false" customHeight="false" outlineLevel="0" collapsed="false">
      <c r="A36" s="2"/>
      <c r="B36" s="2"/>
      <c r="C36" s="2"/>
      <c r="D36" s="2"/>
      <c r="E36" s="2"/>
      <c r="F36" s="2"/>
      <c r="G36" s="3" t="str">
        <f aca="false">IF(AND(D36&lt;&gt;"",F36&lt;&gt;""),IF(D36&lt;&gt;F36,1,0),"")</f>
        <v/>
      </c>
      <c r="H36" s="3" t="str">
        <f aca="false">IF(AND(D36&lt;&gt;"",E36&lt;&gt;""),IF(D36&lt;&gt;E36,1,0),"")</f>
        <v/>
      </c>
    </row>
    <row r="37" customFormat="false" ht="15" hidden="false" customHeight="false" outlineLevel="0" collapsed="false">
      <c r="A37" s="2"/>
      <c r="B37" s="2"/>
      <c r="C37" s="2"/>
      <c r="D37" s="2"/>
      <c r="E37" s="2"/>
      <c r="F37" s="2"/>
      <c r="G37" s="3" t="str">
        <f aca="false">IF(AND(D37&lt;&gt;"",F37&lt;&gt;""),IF(D37&lt;&gt;F37,1,0),"")</f>
        <v/>
      </c>
      <c r="H37" s="3" t="str">
        <f aca="false">IF(AND(D37&lt;&gt;"",E37&lt;&gt;""),IF(D37&lt;&gt;E37,1,0),"")</f>
        <v/>
      </c>
    </row>
    <row r="38" customFormat="false" ht="15" hidden="false" customHeight="false" outlineLevel="0" collapsed="false">
      <c r="A38" s="2"/>
      <c r="B38" s="2"/>
      <c r="C38" s="2"/>
      <c r="D38" s="2"/>
      <c r="E38" s="2"/>
      <c r="F38" s="2"/>
      <c r="G38" s="3" t="str">
        <f aca="false">IF(AND(D38&lt;&gt;"",F38&lt;&gt;""),IF(D38&lt;&gt;F38,1,0),"")</f>
        <v/>
      </c>
      <c r="H38" s="3" t="str">
        <f aca="false">IF(AND(D38&lt;&gt;"",E38&lt;&gt;""),IF(D38&lt;&gt;E38,1,0),"")</f>
        <v/>
      </c>
    </row>
    <row r="39" customFormat="false" ht="15" hidden="false" customHeight="false" outlineLevel="0" collapsed="false">
      <c r="A39" s="2"/>
      <c r="B39" s="2"/>
      <c r="C39" s="2"/>
      <c r="D39" s="2"/>
      <c r="E39" s="2"/>
      <c r="F39" s="2"/>
      <c r="G39" s="3" t="str">
        <f aca="false">IF(AND(D39&lt;&gt;"",F39&lt;&gt;""),IF(D39&lt;&gt;F39,1,0),"")</f>
        <v/>
      </c>
      <c r="H39" s="3" t="str">
        <f aca="false">IF(AND(D39&lt;&gt;"",E39&lt;&gt;""),IF(D39&lt;&gt;E39,1,0),"")</f>
        <v/>
      </c>
    </row>
    <row r="40" customFormat="false" ht="15" hidden="false" customHeight="false" outlineLevel="0" collapsed="false">
      <c r="A40" s="2"/>
      <c r="B40" s="2"/>
      <c r="C40" s="2"/>
      <c r="D40" s="2"/>
      <c r="E40" s="2"/>
      <c r="F40" s="2"/>
      <c r="G40" s="3" t="str">
        <f aca="false">IF(AND(D40&lt;&gt;"",F40&lt;&gt;""),IF(D40&lt;&gt;F40,1,0),"")</f>
        <v/>
      </c>
      <c r="H40" s="3" t="str">
        <f aca="false">IF(AND(D40&lt;&gt;"",E40&lt;&gt;""),IF(D40&lt;&gt;E40,1,0),"")</f>
        <v/>
      </c>
    </row>
    <row r="41" customFormat="false" ht="15" hidden="false" customHeight="false" outlineLevel="0" collapsed="false">
      <c r="A41" s="2"/>
      <c r="B41" s="2"/>
      <c r="C41" s="2"/>
      <c r="D41" s="2"/>
      <c r="E41" s="2"/>
      <c r="F41" s="2"/>
      <c r="G41" s="3" t="str">
        <f aca="false">IF(AND(D41&lt;&gt;"",F41&lt;&gt;""),IF(D41&lt;&gt;F41,1,0),"")</f>
        <v/>
      </c>
      <c r="H41" s="3" t="str">
        <f aca="false">IF(AND(D41&lt;&gt;"",E41&lt;&gt;""),IF(D41&lt;&gt;E41,1,0),"")</f>
        <v/>
      </c>
    </row>
    <row r="42" customFormat="false" ht="15" hidden="false" customHeight="false" outlineLevel="0" collapsed="false">
      <c r="A42" s="2"/>
      <c r="B42" s="2"/>
      <c r="C42" s="2"/>
      <c r="D42" s="2"/>
      <c r="E42" s="2"/>
      <c r="F42" s="2"/>
      <c r="G42" s="3" t="str">
        <f aca="false">IF(AND(D42&lt;&gt;"",F42&lt;&gt;""),IF(D42&lt;&gt;F42,1,0),"")</f>
        <v/>
      </c>
      <c r="H42" s="3" t="str">
        <f aca="false">IF(AND(D42&lt;&gt;"",E42&lt;&gt;""),IF(D42&lt;&gt;E42,1,0),"")</f>
        <v/>
      </c>
    </row>
    <row r="43" customFormat="false" ht="15" hidden="false" customHeight="false" outlineLevel="0" collapsed="false">
      <c r="A43" s="2"/>
      <c r="B43" s="2"/>
      <c r="C43" s="2"/>
      <c r="D43" s="2"/>
      <c r="E43" s="2"/>
      <c r="F43" s="2"/>
      <c r="G43" s="3" t="str">
        <f aca="false">IF(AND(D43&lt;&gt;"",F43&lt;&gt;""),IF(D43&lt;&gt;F43,1,0),"")</f>
        <v/>
      </c>
      <c r="H43" s="3" t="str">
        <f aca="false">IF(AND(D43&lt;&gt;"",E43&lt;&gt;""),IF(D43&lt;&gt;E43,1,0),"")</f>
        <v/>
      </c>
    </row>
    <row r="44" customFormat="false" ht="15" hidden="false" customHeight="false" outlineLevel="0" collapsed="false">
      <c r="A44" s="2"/>
      <c r="B44" s="2"/>
      <c r="C44" s="2"/>
      <c r="D44" s="2"/>
      <c r="E44" s="2"/>
      <c r="F44" s="2"/>
      <c r="G44" s="3" t="str">
        <f aca="false">IF(AND(D44&lt;&gt;"",F44&lt;&gt;""),IF(D44&lt;&gt;F44,1,0),"")</f>
        <v/>
      </c>
      <c r="H44" s="3" t="str">
        <f aca="false">IF(AND(D44&lt;&gt;"",E44&lt;&gt;""),IF(D44&lt;&gt;E44,1,0),"")</f>
        <v/>
      </c>
    </row>
    <row r="45" customFormat="false" ht="15" hidden="false" customHeight="false" outlineLevel="0" collapsed="false">
      <c r="A45" s="2"/>
      <c r="B45" s="2"/>
      <c r="C45" s="2"/>
      <c r="D45" s="2"/>
      <c r="E45" s="2"/>
      <c r="F45" s="2"/>
      <c r="G45" s="3" t="str">
        <f aca="false">IF(AND(D45&lt;&gt;"",F45&lt;&gt;""),IF(D45&lt;&gt;F45,1,0),"")</f>
        <v/>
      </c>
      <c r="H45" s="3" t="str">
        <f aca="false">IF(AND(D45&lt;&gt;"",E45&lt;&gt;""),IF(D45&lt;&gt;E45,1,0),"")</f>
        <v/>
      </c>
    </row>
    <row r="46" customFormat="false" ht="15" hidden="false" customHeight="false" outlineLevel="0" collapsed="false">
      <c r="A46" s="2"/>
      <c r="B46" s="2"/>
      <c r="C46" s="2"/>
      <c r="D46" s="2"/>
      <c r="E46" s="2"/>
      <c r="F46" s="2"/>
      <c r="G46" s="3" t="str">
        <f aca="false">IF(AND(D46&lt;&gt;"",F46&lt;&gt;""),IF(D46&lt;&gt;F46,1,0),"")</f>
        <v/>
      </c>
      <c r="H46" s="3" t="str">
        <f aca="false">IF(AND(D46&lt;&gt;"",E46&lt;&gt;""),IF(D46&lt;&gt;E46,1,0),"")</f>
        <v/>
      </c>
    </row>
    <row r="47" customFormat="false" ht="15" hidden="false" customHeight="false" outlineLevel="0" collapsed="false">
      <c r="A47" s="2"/>
      <c r="B47" s="2"/>
      <c r="C47" s="2"/>
      <c r="D47" s="2"/>
      <c r="E47" s="2"/>
      <c r="F47" s="2"/>
      <c r="G47" s="3" t="str">
        <f aca="false">IF(AND(D47&lt;&gt;"",F47&lt;&gt;""),IF(D47&lt;&gt;F47,1,0),"")</f>
        <v/>
      </c>
      <c r="H47" s="3" t="str">
        <f aca="false">IF(AND(D47&lt;&gt;"",E47&lt;&gt;""),IF(D47&lt;&gt;E47,1,0),"")</f>
        <v/>
      </c>
    </row>
    <row r="48" customFormat="false" ht="15" hidden="false" customHeight="false" outlineLevel="0" collapsed="false">
      <c r="A48" s="2"/>
      <c r="B48" s="2"/>
      <c r="C48" s="2"/>
      <c r="D48" s="2"/>
      <c r="E48" s="2"/>
      <c r="F48" s="2"/>
      <c r="G48" s="3" t="str">
        <f aca="false">IF(AND(D48&lt;&gt;"",F48&lt;&gt;""),IF(D48&lt;&gt;F48,1,0),"")</f>
        <v/>
      </c>
      <c r="H48" s="3" t="str">
        <f aca="false">IF(AND(D48&lt;&gt;"",E48&lt;&gt;""),IF(D48&lt;&gt;E48,1,0),"")</f>
        <v/>
      </c>
    </row>
    <row r="49" customFormat="false" ht="15" hidden="false" customHeight="false" outlineLevel="0" collapsed="false">
      <c r="A49" s="2"/>
      <c r="B49" s="2"/>
      <c r="C49" s="2"/>
      <c r="D49" s="2"/>
      <c r="E49" s="2"/>
      <c r="F49" s="2"/>
      <c r="G49" s="3" t="str">
        <f aca="false">IF(AND(D49&lt;&gt;"",F49&lt;&gt;""),IF(D49&lt;&gt;F49,1,0),"")</f>
        <v/>
      </c>
      <c r="H49" s="3" t="str">
        <f aca="false">IF(AND(D49&lt;&gt;"",E49&lt;&gt;""),IF(D49&lt;&gt;E49,1,0),"")</f>
        <v/>
      </c>
    </row>
    <row r="50" customFormat="false" ht="15" hidden="false" customHeight="false" outlineLevel="0" collapsed="false">
      <c r="A50" s="2"/>
      <c r="B50" s="2"/>
      <c r="C50" s="2"/>
      <c r="D50" s="2"/>
      <c r="E50" s="2"/>
      <c r="F50" s="2"/>
      <c r="G50" s="3" t="str">
        <f aca="false">IF(AND(D50&lt;&gt;"",F50&lt;&gt;""),IF(D50&lt;&gt;F50,1,0),"")</f>
        <v/>
      </c>
      <c r="H50" s="3" t="str">
        <f aca="false">IF(AND(D50&lt;&gt;"",E50&lt;&gt;""),IF(D50&lt;&gt;E50,1,0),"")</f>
        <v/>
      </c>
    </row>
    <row r="51" customFormat="false" ht="15" hidden="false" customHeight="false" outlineLevel="0" collapsed="false">
      <c r="A51" s="2"/>
      <c r="B51" s="2"/>
      <c r="C51" s="2"/>
      <c r="D51" s="2"/>
      <c r="E51" s="2"/>
      <c r="F51" s="2"/>
      <c r="G51" s="3" t="str">
        <f aca="false">IF(AND(D51&lt;&gt;"",F51&lt;&gt;""),IF(D51&lt;&gt;F51,1,0),"")</f>
        <v/>
      </c>
      <c r="H51" s="3" t="str">
        <f aca="false">IF(AND(D51&lt;&gt;"",E51&lt;&gt;""),IF(D51&lt;&gt;E51,1,0),"")</f>
        <v/>
      </c>
    </row>
    <row r="52" customFormat="false" ht="15" hidden="false" customHeight="false" outlineLevel="0" collapsed="false">
      <c r="A52" s="2"/>
      <c r="B52" s="2"/>
      <c r="C52" s="2"/>
      <c r="D52" s="2"/>
      <c r="E52" s="2"/>
      <c r="F52" s="2"/>
      <c r="G52" s="3" t="str">
        <f aca="false">IF(AND(D52&lt;&gt;"",F52&lt;&gt;""),IF(D52&lt;&gt;F52,1,0),"")</f>
        <v/>
      </c>
      <c r="H52" s="3" t="str">
        <f aca="false">IF(AND(D52&lt;&gt;"",E52&lt;&gt;""),IF(D52&lt;&gt;E52,1,0),"")</f>
        <v/>
      </c>
    </row>
    <row r="53" customFormat="false" ht="15" hidden="false" customHeight="false" outlineLevel="0" collapsed="false">
      <c r="A53" s="2"/>
      <c r="B53" s="2"/>
      <c r="C53" s="2"/>
      <c r="D53" s="2"/>
      <c r="E53" s="2"/>
      <c r="F53" s="2"/>
      <c r="G53" s="3" t="str">
        <f aca="false">IF(AND(D53&lt;&gt;"",F53&lt;&gt;""),IF(D53&lt;&gt;F53,1,0),"")</f>
        <v/>
      </c>
      <c r="H53" s="3" t="str">
        <f aca="false">IF(AND(D53&lt;&gt;"",E53&lt;&gt;""),IF(D53&lt;&gt;E53,1,0),"")</f>
        <v/>
      </c>
    </row>
    <row r="54" customFormat="false" ht="15" hidden="false" customHeight="false" outlineLevel="0" collapsed="false">
      <c r="A54" s="2"/>
      <c r="B54" s="2"/>
      <c r="C54" s="2"/>
      <c r="D54" s="2"/>
      <c r="E54" s="2"/>
      <c r="F54" s="2"/>
      <c r="G54" s="3" t="str">
        <f aca="false">IF(AND(D54&lt;&gt;"",F54&lt;&gt;""),IF(D54&lt;&gt;F54,1,0),"")</f>
        <v/>
      </c>
      <c r="H54" s="3" t="str">
        <f aca="false">IF(AND(D54&lt;&gt;"",E54&lt;&gt;""),IF(D54&lt;&gt;E54,1,0),"")</f>
        <v/>
      </c>
    </row>
    <row r="55" customFormat="false" ht="15" hidden="false" customHeight="false" outlineLevel="0" collapsed="false">
      <c r="A55" s="2"/>
      <c r="B55" s="2"/>
      <c r="C55" s="2"/>
      <c r="D55" s="2"/>
      <c r="E55" s="2"/>
      <c r="F55" s="2"/>
      <c r="G55" s="3" t="str">
        <f aca="false">IF(AND(D55&lt;&gt;"",F55&lt;&gt;""),IF(D55&lt;&gt;F55,1,0),"")</f>
        <v/>
      </c>
      <c r="H55" s="3" t="str">
        <f aca="false">IF(AND(D55&lt;&gt;"",E55&lt;&gt;""),IF(D55&lt;&gt;E55,1,0),"")</f>
        <v/>
      </c>
    </row>
    <row r="56" customFormat="false" ht="15" hidden="false" customHeight="false" outlineLevel="0" collapsed="false">
      <c r="A56" s="2"/>
      <c r="B56" s="2"/>
      <c r="C56" s="2"/>
      <c r="D56" s="2"/>
      <c r="E56" s="2"/>
      <c r="F56" s="2"/>
      <c r="G56" s="3" t="str">
        <f aca="false">IF(AND(D56&lt;&gt;"",F56&lt;&gt;""),IF(D56&lt;&gt;F56,1,0),"")</f>
        <v/>
      </c>
      <c r="H56" s="3" t="str">
        <f aca="false">IF(AND(D56&lt;&gt;"",E56&lt;&gt;""),IF(D56&lt;&gt;E56,1,0),"")</f>
        <v/>
      </c>
    </row>
    <row r="57" customFormat="false" ht="15" hidden="false" customHeight="false" outlineLevel="0" collapsed="false">
      <c r="A57" s="2"/>
      <c r="B57" s="2"/>
      <c r="C57" s="2"/>
      <c r="D57" s="2"/>
      <c r="E57" s="2"/>
      <c r="F57" s="2"/>
      <c r="G57" s="3" t="str">
        <f aca="false">IF(AND(D57&lt;&gt;"",F57&lt;&gt;""),IF(D57&lt;&gt;F57,1,0),"")</f>
        <v/>
      </c>
      <c r="H57" s="3" t="str">
        <f aca="false">IF(AND(D57&lt;&gt;"",E57&lt;&gt;""),IF(D57&lt;&gt;E57,1,0),"")</f>
        <v/>
      </c>
    </row>
    <row r="58" customFormat="false" ht="15" hidden="false" customHeight="false" outlineLevel="0" collapsed="false">
      <c r="A58" s="2"/>
      <c r="B58" s="2"/>
      <c r="C58" s="2"/>
      <c r="D58" s="2"/>
      <c r="E58" s="2"/>
      <c r="F58" s="2"/>
      <c r="G58" s="3" t="str">
        <f aca="false">IF(AND(D58&lt;&gt;"",F58&lt;&gt;""),IF(D58&lt;&gt;F58,1,0),"")</f>
        <v/>
      </c>
      <c r="H58" s="3" t="str">
        <f aca="false">IF(AND(D58&lt;&gt;"",E58&lt;&gt;""),IF(D58&lt;&gt;E58,1,0),"")</f>
        <v/>
      </c>
    </row>
    <row r="59" customFormat="false" ht="15" hidden="false" customHeight="false" outlineLevel="0" collapsed="false">
      <c r="A59" s="2"/>
      <c r="B59" s="2"/>
      <c r="C59" s="2"/>
      <c r="D59" s="2"/>
      <c r="E59" s="2"/>
      <c r="F59" s="2"/>
      <c r="G59" s="3" t="str">
        <f aca="false">IF(AND(D59&lt;&gt;"",F59&lt;&gt;""),IF(D59&lt;&gt;F59,1,0),"")</f>
        <v/>
      </c>
      <c r="H59" s="3" t="str">
        <f aca="false">IF(AND(D59&lt;&gt;"",E59&lt;&gt;""),IF(D59&lt;&gt;E59,1,0),"")</f>
        <v/>
      </c>
    </row>
    <row r="60" customFormat="false" ht="15" hidden="false" customHeight="false" outlineLevel="0" collapsed="false">
      <c r="A60" s="2"/>
      <c r="B60" s="2"/>
      <c r="C60" s="2"/>
      <c r="D60" s="2"/>
      <c r="E60" s="2"/>
      <c r="F60" s="2"/>
      <c r="G60" s="3" t="str">
        <f aca="false">IF(AND(D60&lt;&gt;"",F60&lt;&gt;""),IF(D60&lt;&gt;F60,1,0),"")</f>
        <v/>
      </c>
      <c r="H60" s="3" t="str">
        <f aca="false">IF(AND(D60&lt;&gt;"",E60&lt;&gt;""),IF(D60&lt;&gt;E60,1,0),"")</f>
        <v/>
      </c>
    </row>
    <row r="61" customFormat="false" ht="15" hidden="false" customHeight="false" outlineLevel="0" collapsed="false">
      <c r="A61" s="2"/>
      <c r="B61" s="2"/>
      <c r="C61" s="2"/>
      <c r="D61" s="2"/>
      <c r="E61" s="2"/>
      <c r="F61" s="2"/>
      <c r="G61" s="3" t="str">
        <f aca="false">IF(AND(D61&lt;&gt;"",F61&lt;&gt;""),IF(D61&lt;&gt;F61,1,0),"")</f>
        <v/>
      </c>
      <c r="H61" s="3" t="str">
        <f aca="false">IF(AND(D61&lt;&gt;"",E61&lt;&gt;""),IF(D61&lt;&gt;E61,1,0),"")</f>
        <v/>
      </c>
    </row>
    <row r="62" customFormat="false" ht="15" hidden="false" customHeight="false" outlineLevel="0" collapsed="false">
      <c r="A62" s="2"/>
      <c r="B62" s="2"/>
      <c r="C62" s="2"/>
      <c r="D62" s="2"/>
      <c r="E62" s="2"/>
      <c r="F62" s="2"/>
      <c r="G62" s="3" t="str">
        <f aca="false">IF(AND(D62&lt;&gt;"",F62&lt;&gt;""),IF(D62&lt;&gt;F62,1,0),"")</f>
        <v/>
      </c>
      <c r="H62" s="3" t="str">
        <f aca="false">IF(AND(D62&lt;&gt;"",E62&lt;&gt;""),IF(D62&lt;&gt;E62,1,0),"")</f>
        <v/>
      </c>
    </row>
    <row r="63" customFormat="false" ht="15" hidden="false" customHeight="false" outlineLevel="0" collapsed="false">
      <c r="A63" s="2"/>
      <c r="B63" s="2"/>
      <c r="C63" s="2"/>
      <c r="D63" s="2"/>
      <c r="E63" s="2"/>
      <c r="F63" s="2"/>
      <c r="G63" s="3" t="str">
        <f aca="false">IF(AND(D63&lt;&gt;"",F63&lt;&gt;""),IF(D63&lt;&gt;F63,1,0),"")</f>
        <v/>
      </c>
      <c r="H63" s="3" t="str">
        <f aca="false">IF(AND(D63&lt;&gt;"",E63&lt;&gt;""),IF(D63&lt;&gt;E63,1,0),"")</f>
        <v/>
      </c>
    </row>
    <row r="64" customFormat="false" ht="15" hidden="false" customHeight="false" outlineLevel="0" collapsed="false">
      <c r="A64" s="2"/>
      <c r="B64" s="2"/>
      <c r="C64" s="2"/>
      <c r="D64" s="2"/>
      <c r="E64" s="2"/>
      <c r="F64" s="2"/>
      <c r="G64" s="3" t="str">
        <f aca="false">IF(AND(D64&lt;&gt;"",F64&lt;&gt;""),IF(D64&lt;&gt;F64,1,0),"")</f>
        <v/>
      </c>
      <c r="H64" s="3" t="str">
        <f aca="false">IF(AND(D64&lt;&gt;"",E64&lt;&gt;""),IF(D64&lt;&gt;E64,1,0),"")</f>
        <v/>
      </c>
    </row>
    <row r="65" customFormat="false" ht="15" hidden="false" customHeight="false" outlineLevel="0" collapsed="false">
      <c r="A65" s="2"/>
      <c r="B65" s="2"/>
      <c r="C65" s="2"/>
      <c r="D65" s="2"/>
      <c r="E65" s="2"/>
      <c r="F65" s="2"/>
      <c r="G65" s="3" t="str">
        <f aca="false">IF(AND(D65&lt;&gt;"",F65&lt;&gt;""),IF(D65&lt;&gt;F65,1,0),"")</f>
        <v/>
      </c>
      <c r="H65" s="3" t="str">
        <f aca="false">IF(AND(D65&lt;&gt;"",E65&lt;&gt;""),IF(D65&lt;&gt;E65,1,0),"")</f>
        <v/>
      </c>
    </row>
    <row r="66" customFormat="false" ht="15" hidden="false" customHeight="false" outlineLevel="0" collapsed="false">
      <c r="A66" s="2"/>
      <c r="B66" s="2"/>
      <c r="C66" s="2"/>
      <c r="D66" s="2"/>
      <c r="E66" s="2"/>
      <c r="F66" s="2"/>
      <c r="G66" s="3" t="str">
        <f aca="false">IF(AND(D66&lt;&gt;"",F66&lt;&gt;""),IF(D66&lt;&gt;F66,1,0),"")</f>
        <v/>
      </c>
      <c r="H66" s="3" t="str">
        <f aca="false">IF(AND(D66&lt;&gt;"",E66&lt;&gt;""),IF(D66&lt;&gt;E66,1,0),"")</f>
        <v/>
      </c>
    </row>
    <row r="67" customFormat="false" ht="15" hidden="false" customHeight="false" outlineLevel="0" collapsed="false">
      <c r="A67" s="2"/>
      <c r="B67" s="2"/>
      <c r="C67" s="2"/>
      <c r="D67" s="2"/>
      <c r="E67" s="2"/>
      <c r="F67" s="2"/>
      <c r="G67" s="3" t="str">
        <f aca="false">IF(AND(D67&lt;&gt;"",F67&lt;&gt;""),IF(D67&lt;&gt;F67,1,0),"")</f>
        <v/>
      </c>
      <c r="H67" s="3" t="str">
        <f aca="false">IF(AND(D67&lt;&gt;"",E67&lt;&gt;""),IF(D67&lt;&gt;E67,1,0),"")</f>
        <v/>
      </c>
    </row>
    <row r="68" customFormat="false" ht="15" hidden="false" customHeight="false" outlineLevel="0" collapsed="false">
      <c r="A68" s="2"/>
      <c r="B68" s="2"/>
      <c r="C68" s="2"/>
      <c r="D68" s="2"/>
      <c r="E68" s="2"/>
      <c r="F68" s="2"/>
      <c r="G68" s="3" t="str">
        <f aca="false">IF(AND(D68&lt;&gt;"",F68&lt;&gt;""),IF(D68&lt;&gt;F68,1,0),"")</f>
        <v/>
      </c>
      <c r="H68" s="3" t="str">
        <f aca="false">IF(AND(D68&lt;&gt;"",E68&lt;&gt;""),IF(D68&lt;&gt;E68,1,0),"")</f>
        <v/>
      </c>
    </row>
    <row r="69" customFormat="false" ht="15" hidden="false" customHeight="false" outlineLevel="0" collapsed="false">
      <c r="A69" s="2"/>
      <c r="B69" s="2"/>
      <c r="C69" s="2"/>
      <c r="D69" s="2"/>
      <c r="E69" s="2"/>
      <c r="F69" s="2"/>
      <c r="G69" s="3" t="str">
        <f aca="false">IF(AND(D69&lt;&gt;"",F69&lt;&gt;""),IF(D69&lt;&gt;F69,1,0),"")</f>
        <v/>
      </c>
      <c r="H69" s="3" t="str">
        <f aca="false">IF(AND(D69&lt;&gt;"",E69&lt;&gt;""),IF(D69&lt;&gt;E69,1,0),"")</f>
        <v/>
      </c>
    </row>
    <row r="70" customFormat="false" ht="15" hidden="false" customHeight="false" outlineLevel="0" collapsed="false">
      <c r="A70" s="2"/>
      <c r="B70" s="2"/>
      <c r="C70" s="2"/>
      <c r="D70" s="2"/>
      <c r="E70" s="2"/>
      <c r="F70" s="2"/>
      <c r="G70" s="3" t="str">
        <f aca="false">IF(AND(D70&lt;&gt;"",F70&lt;&gt;""),IF(D70&lt;&gt;F70,1,0),"")</f>
        <v/>
      </c>
      <c r="H70" s="3" t="str">
        <f aca="false">IF(AND(D70&lt;&gt;"",E70&lt;&gt;""),IF(D70&lt;&gt;E70,1,0),"")</f>
        <v/>
      </c>
    </row>
    <row r="71" customFormat="false" ht="15" hidden="false" customHeight="false" outlineLevel="0" collapsed="false">
      <c r="A71" s="2"/>
      <c r="B71" s="2"/>
      <c r="C71" s="2"/>
      <c r="D71" s="2"/>
      <c r="E71" s="2"/>
      <c r="F71" s="2"/>
      <c r="G71" s="3" t="str">
        <f aca="false">IF(AND(D71&lt;&gt;"",F71&lt;&gt;""),IF(D71&lt;&gt;F71,1,0),"")</f>
        <v/>
      </c>
      <c r="H71" s="3" t="str">
        <f aca="false">IF(AND(D71&lt;&gt;"",E71&lt;&gt;""),IF(D71&lt;&gt;E71,1,0),"")</f>
        <v/>
      </c>
    </row>
    <row r="72" customFormat="false" ht="15" hidden="false" customHeight="false" outlineLevel="0" collapsed="false">
      <c r="A72" s="2"/>
      <c r="B72" s="2"/>
      <c r="C72" s="2"/>
      <c r="D72" s="2"/>
      <c r="E72" s="2"/>
      <c r="F72" s="2"/>
      <c r="G72" s="3" t="str">
        <f aca="false">IF(AND(D72&lt;&gt;"",F72&lt;&gt;""),IF(D72&lt;&gt;F72,1,0),"")</f>
        <v/>
      </c>
      <c r="H72" s="3" t="str">
        <f aca="false">IF(AND(D72&lt;&gt;"",E72&lt;&gt;""),IF(D72&lt;&gt;E72,1,0),"")</f>
        <v/>
      </c>
    </row>
    <row r="73" customFormat="false" ht="15" hidden="false" customHeight="false" outlineLevel="0" collapsed="false">
      <c r="A73" s="2"/>
      <c r="B73" s="2"/>
      <c r="C73" s="2"/>
      <c r="D73" s="2"/>
      <c r="E73" s="2"/>
      <c r="F73" s="2"/>
      <c r="G73" s="3" t="str">
        <f aca="false">IF(AND(D73&lt;&gt;"",F73&lt;&gt;""),IF(D73&lt;&gt;F73,1,0),"")</f>
        <v/>
      </c>
      <c r="H73" s="3" t="str">
        <f aca="false">IF(AND(D73&lt;&gt;"",E73&lt;&gt;""),IF(D73&lt;&gt;E73,1,0),"")</f>
        <v/>
      </c>
    </row>
    <row r="74" customFormat="false" ht="15" hidden="false" customHeight="false" outlineLevel="0" collapsed="false">
      <c r="A74" s="2"/>
      <c r="B74" s="2"/>
      <c r="C74" s="2"/>
      <c r="D74" s="2"/>
      <c r="E74" s="2"/>
      <c r="F74" s="2"/>
      <c r="G74" s="3" t="str">
        <f aca="false">IF(AND(D74&lt;&gt;"",F74&lt;&gt;""),IF(D74&lt;&gt;F74,1,0),"")</f>
        <v/>
      </c>
      <c r="H74" s="3" t="str">
        <f aca="false">IF(AND(D74&lt;&gt;"",E74&lt;&gt;""),IF(D74&lt;&gt;E74,1,0),"")</f>
        <v/>
      </c>
    </row>
    <row r="75" customFormat="false" ht="15" hidden="false" customHeight="false" outlineLevel="0" collapsed="false">
      <c r="A75" s="2"/>
      <c r="B75" s="2"/>
      <c r="C75" s="2"/>
      <c r="D75" s="2"/>
      <c r="E75" s="2"/>
      <c r="F75" s="2"/>
      <c r="G75" s="3" t="str">
        <f aca="false">IF(AND(D75&lt;&gt;"",F75&lt;&gt;""),IF(D75&lt;&gt;F75,1,0),"")</f>
        <v/>
      </c>
      <c r="H75" s="3" t="str">
        <f aca="false">IF(AND(D75&lt;&gt;"",E75&lt;&gt;""),IF(D75&lt;&gt;E75,1,0),"")</f>
        <v/>
      </c>
    </row>
    <row r="76" customFormat="false" ht="15" hidden="false" customHeight="false" outlineLevel="0" collapsed="false">
      <c r="A76" s="2"/>
      <c r="B76" s="2"/>
      <c r="C76" s="2"/>
      <c r="D76" s="2"/>
      <c r="E76" s="2"/>
      <c r="F76" s="2"/>
      <c r="G76" s="3" t="str">
        <f aca="false">IF(AND(D76&lt;&gt;"",F76&lt;&gt;""),IF(D76&lt;&gt;F76,1,0),"")</f>
        <v/>
      </c>
      <c r="H76" s="3" t="str">
        <f aca="false">IF(AND(D76&lt;&gt;"",E76&lt;&gt;""),IF(D76&lt;&gt;E76,1,0),"")</f>
        <v/>
      </c>
    </row>
    <row r="77" customFormat="false" ht="15" hidden="false" customHeight="false" outlineLevel="0" collapsed="false">
      <c r="A77" s="2"/>
      <c r="B77" s="2"/>
      <c r="C77" s="2"/>
      <c r="D77" s="2"/>
      <c r="E77" s="2"/>
      <c r="F77" s="2"/>
      <c r="G77" s="3" t="str">
        <f aca="false">IF(AND(D77&lt;&gt;"",F77&lt;&gt;""),IF(D77&lt;&gt;F77,1,0),"")</f>
        <v/>
      </c>
      <c r="H77" s="3" t="str">
        <f aca="false">IF(AND(D77&lt;&gt;"",E77&lt;&gt;""),IF(D77&lt;&gt;E77,1,0),"")</f>
        <v/>
      </c>
    </row>
    <row r="78" customFormat="false" ht="15" hidden="false" customHeight="false" outlineLevel="0" collapsed="false">
      <c r="A78" s="2"/>
      <c r="B78" s="2"/>
      <c r="C78" s="2"/>
      <c r="D78" s="2"/>
      <c r="E78" s="2"/>
      <c r="F78" s="2"/>
      <c r="G78" s="3" t="str">
        <f aca="false">IF(AND(D78&lt;&gt;"",F78&lt;&gt;""),IF(D78&lt;&gt;F78,1,0),"")</f>
        <v/>
      </c>
      <c r="H78" s="3" t="str">
        <f aca="false">IF(AND(D78&lt;&gt;"",E78&lt;&gt;""),IF(D78&lt;&gt;E78,1,0),"")</f>
        <v/>
      </c>
    </row>
    <row r="79" customFormat="false" ht="15" hidden="false" customHeight="false" outlineLevel="0" collapsed="false">
      <c r="A79" s="2"/>
      <c r="B79" s="2"/>
      <c r="C79" s="2"/>
      <c r="D79" s="2"/>
      <c r="E79" s="2"/>
      <c r="F79" s="2"/>
      <c r="G79" s="3" t="str">
        <f aca="false">IF(AND(D79&lt;&gt;"",F79&lt;&gt;""),IF(D79&lt;&gt;F79,1,0),"")</f>
        <v/>
      </c>
      <c r="H79" s="3" t="str">
        <f aca="false">IF(AND(D79&lt;&gt;"",E79&lt;&gt;""),IF(D79&lt;&gt;E79,1,0),"")</f>
        <v/>
      </c>
    </row>
    <row r="80" customFormat="false" ht="15" hidden="false" customHeight="false" outlineLevel="0" collapsed="false">
      <c r="A80" s="2"/>
      <c r="B80" s="2"/>
      <c r="C80" s="2"/>
      <c r="D80" s="2"/>
      <c r="E80" s="2"/>
      <c r="F80" s="2"/>
      <c r="G80" s="3" t="str">
        <f aca="false">IF(AND(D80&lt;&gt;"",F80&lt;&gt;""),IF(D80&lt;&gt;F80,1,0),"")</f>
        <v/>
      </c>
      <c r="H80" s="3" t="str">
        <f aca="false">IF(AND(D80&lt;&gt;"",E80&lt;&gt;""),IF(D80&lt;&gt;E80,1,0),"")</f>
        <v/>
      </c>
    </row>
    <row r="81" customFormat="false" ht="15" hidden="false" customHeight="false" outlineLevel="0" collapsed="false">
      <c r="A81" s="2"/>
      <c r="B81" s="2"/>
      <c r="C81" s="2"/>
      <c r="D81" s="2"/>
      <c r="E81" s="2"/>
      <c r="F81" s="2"/>
      <c r="G81" s="3" t="str">
        <f aca="false">IF(AND(D81&lt;&gt;"",F81&lt;&gt;""),IF(D81&lt;&gt;F81,1,0),"")</f>
        <v/>
      </c>
      <c r="H81" s="3" t="str">
        <f aca="false">IF(AND(D81&lt;&gt;"",E81&lt;&gt;""),IF(D81&lt;&gt;E81,1,0),"")</f>
        <v/>
      </c>
    </row>
    <row r="82" customFormat="false" ht="15" hidden="false" customHeight="false" outlineLevel="0" collapsed="false">
      <c r="A82" s="2"/>
      <c r="B82" s="2"/>
      <c r="C82" s="2"/>
      <c r="D82" s="2"/>
      <c r="E82" s="2"/>
      <c r="F82" s="2"/>
      <c r="G82" s="3" t="str">
        <f aca="false">IF(AND(D82&lt;&gt;"",F82&lt;&gt;""),IF(D82&lt;&gt;F82,1,0),"")</f>
        <v/>
      </c>
      <c r="H82" s="3" t="str">
        <f aca="false">IF(AND(D82&lt;&gt;"",E82&lt;&gt;""),IF(D82&lt;&gt;E82,1,0),"")</f>
        <v/>
      </c>
    </row>
    <row r="83" customFormat="false" ht="15" hidden="false" customHeight="false" outlineLevel="0" collapsed="false">
      <c r="A83" s="2"/>
      <c r="B83" s="2"/>
      <c r="C83" s="2"/>
      <c r="D83" s="2"/>
      <c r="E83" s="2"/>
      <c r="F83" s="2"/>
      <c r="G83" s="3" t="str">
        <f aca="false">IF(AND(D83&lt;&gt;"",F83&lt;&gt;""),IF(D83&lt;&gt;F83,1,0),"")</f>
        <v/>
      </c>
      <c r="H83" s="3" t="str">
        <f aca="false">IF(AND(D83&lt;&gt;"",E83&lt;&gt;""),IF(D83&lt;&gt;E83,1,0),"")</f>
        <v/>
      </c>
    </row>
    <row r="84" customFormat="false" ht="15" hidden="false" customHeight="false" outlineLevel="0" collapsed="false">
      <c r="A84" s="2"/>
      <c r="B84" s="2"/>
      <c r="C84" s="2"/>
      <c r="D84" s="2"/>
      <c r="E84" s="2"/>
      <c r="F84" s="2"/>
      <c r="G84" s="3" t="str">
        <f aca="false">IF(AND(D84&lt;&gt;"",F84&lt;&gt;""),IF(D84&lt;&gt;F84,1,0),"")</f>
        <v/>
      </c>
      <c r="H84" s="3" t="str">
        <f aca="false">IF(AND(D84&lt;&gt;"",E84&lt;&gt;""),IF(D84&lt;&gt;E84,1,0),"")</f>
        <v/>
      </c>
    </row>
    <row r="85" customFormat="false" ht="15" hidden="false" customHeight="false" outlineLevel="0" collapsed="false">
      <c r="A85" s="2"/>
      <c r="B85" s="2"/>
      <c r="C85" s="2"/>
      <c r="D85" s="2"/>
      <c r="E85" s="2"/>
      <c r="F85" s="2"/>
      <c r="G85" s="3" t="str">
        <f aca="false">IF(AND(D85&lt;&gt;"",F85&lt;&gt;""),IF(D85&lt;&gt;F85,1,0),"")</f>
        <v/>
      </c>
      <c r="H85" s="3" t="str">
        <f aca="false">IF(AND(D85&lt;&gt;"",E85&lt;&gt;""),IF(D85&lt;&gt;E85,1,0),"")</f>
        <v/>
      </c>
    </row>
    <row r="86" customFormat="false" ht="15" hidden="false" customHeight="false" outlineLevel="0" collapsed="false">
      <c r="A86" s="2"/>
      <c r="B86" s="2"/>
      <c r="C86" s="2"/>
      <c r="D86" s="2"/>
      <c r="E86" s="2"/>
      <c r="F86" s="2"/>
      <c r="G86" s="3" t="str">
        <f aca="false">IF(AND(D86&lt;&gt;"",F86&lt;&gt;""),IF(D86&lt;&gt;F86,1,0),"")</f>
        <v/>
      </c>
      <c r="H86" s="3" t="str">
        <f aca="false">IF(AND(D86&lt;&gt;"",E86&lt;&gt;""),IF(D86&lt;&gt;E86,1,0),"")</f>
        <v/>
      </c>
    </row>
    <row r="87" customFormat="false" ht="15" hidden="false" customHeight="false" outlineLevel="0" collapsed="false">
      <c r="A87" s="2"/>
      <c r="B87" s="2"/>
      <c r="C87" s="2"/>
      <c r="D87" s="2"/>
      <c r="E87" s="2"/>
      <c r="F87" s="2"/>
      <c r="G87" s="3" t="str">
        <f aca="false">IF(AND(D87&lt;&gt;"",F87&lt;&gt;""),IF(D87&lt;&gt;F87,1,0),"")</f>
        <v/>
      </c>
      <c r="H87" s="3" t="str">
        <f aca="false">IF(AND(D87&lt;&gt;"",E87&lt;&gt;""),IF(D87&lt;&gt;E87,1,0),"")</f>
        <v/>
      </c>
    </row>
    <row r="88" customFormat="false" ht="15" hidden="false" customHeight="false" outlineLevel="0" collapsed="false">
      <c r="A88" s="2"/>
      <c r="B88" s="2"/>
      <c r="C88" s="2"/>
      <c r="D88" s="2"/>
      <c r="E88" s="2"/>
      <c r="F88" s="2"/>
      <c r="G88" s="3" t="str">
        <f aca="false">IF(AND(D88&lt;&gt;"",F88&lt;&gt;""),IF(D88&lt;&gt;F88,1,0),"")</f>
        <v/>
      </c>
      <c r="H88" s="3" t="str">
        <f aca="false">IF(AND(D88&lt;&gt;"",E88&lt;&gt;""),IF(D88&lt;&gt;E88,1,0),"")</f>
        <v/>
      </c>
    </row>
    <row r="89" customFormat="false" ht="15" hidden="false" customHeight="false" outlineLevel="0" collapsed="false">
      <c r="A89" s="2"/>
      <c r="B89" s="2"/>
      <c r="C89" s="2"/>
      <c r="D89" s="2"/>
      <c r="E89" s="2"/>
      <c r="F89" s="2"/>
      <c r="G89" s="3" t="str">
        <f aca="false">IF(AND(D89&lt;&gt;"",F89&lt;&gt;""),IF(D89&lt;&gt;F89,1,0),"")</f>
        <v/>
      </c>
      <c r="H89" s="3" t="str">
        <f aca="false">IF(AND(D89&lt;&gt;"",E89&lt;&gt;""),IF(D89&lt;&gt;E89,1,0),"")</f>
        <v/>
      </c>
    </row>
    <row r="90" customFormat="false" ht="15" hidden="false" customHeight="false" outlineLevel="0" collapsed="false">
      <c r="A90" s="2"/>
      <c r="B90" s="2"/>
      <c r="C90" s="2"/>
      <c r="D90" s="2"/>
      <c r="E90" s="2"/>
      <c r="F90" s="2"/>
      <c r="G90" s="3" t="str">
        <f aca="false">IF(AND(D90&lt;&gt;"",F90&lt;&gt;""),IF(D90&lt;&gt;F90,1,0),"")</f>
        <v/>
      </c>
      <c r="H90" s="3" t="str">
        <f aca="false">IF(AND(D90&lt;&gt;"",E90&lt;&gt;""),IF(D90&lt;&gt;E90,1,0),"")</f>
        <v/>
      </c>
    </row>
    <row r="91" customFormat="false" ht="15" hidden="false" customHeight="false" outlineLevel="0" collapsed="false">
      <c r="A91" s="2"/>
      <c r="B91" s="2"/>
      <c r="C91" s="2"/>
      <c r="D91" s="2"/>
      <c r="E91" s="2"/>
      <c r="F91" s="2"/>
      <c r="G91" s="3" t="str">
        <f aca="false">IF(AND(D91&lt;&gt;"",F91&lt;&gt;""),IF(D91&lt;&gt;F91,1,0),"")</f>
        <v/>
      </c>
      <c r="H91" s="3" t="str">
        <f aca="false">IF(AND(D91&lt;&gt;"",E91&lt;&gt;""),IF(D91&lt;&gt;E91,1,0),"")</f>
        <v/>
      </c>
    </row>
    <row r="92" customFormat="false" ht="15" hidden="false" customHeight="false" outlineLevel="0" collapsed="false">
      <c r="A92" s="2"/>
      <c r="B92" s="2"/>
      <c r="C92" s="2"/>
      <c r="D92" s="2"/>
      <c r="E92" s="2"/>
      <c r="F92" s="2"/>
      <c r="G92" s="3" t="str">
        <f aca="false">IF(AND(D92&lt;&gt;"",F92&lt;&gt;""),IF(D92&lt;&gt;F92,1,0),"")</f>
        <v/>
      </c>
      <c r="H92" s="3" t="str">
        <f aca="false">IF(AND(D92&lt;&gt;"",E92&lt;&gt;""),IF(D92&lt;&gt;E92,1,0),"")</f>
        <v/>
      </c>
    </row>
    <row r="93" customFormat="false" ht="15" hidden="false" customHeight="false" outlineLevel="0" collapsed="false">
      <c r="A93" s="2"/>
      <c r="B93" s="2"/>
      <c r="C93" s="2"/>
      <c r="D93" s="2"/>
      <c r="E93" s="2"/>
      <c r="F93" s="2"/>
      <c r="G93" s="3" t="str">
        <f aca="false">IF(AND(D93&lt;&gt;"",F93&lt;&gt;""),IF(D93&lt;&gt;F93,1,0),"")</f>
        <v/>
      </c>
      <c r="H93" s="3" t="str">
        <f aca="false">IF(AND(D93&lt;&gt;"",E93&lt;&gt;""),IF(D93&lt;&gt;E93,1,0),"")</f>
        <v/>
      </c>
    </row>
    <row r="94" customFormat="false" ht="15" hidden="false" customHeight="false" outlineLevel="0" collapsed="false">
      <c r="A94" s="2"/>
      <c r="B94" s="2"/>
      <c r="C94" s="2"/>
      <c r="D94" s="2"/>
      <c r="E94" s="2"/>
      <c r="F94" s="2"/>
      <c r="G94" s="3" t="str">
        <f aca="false">IF(AND(D94&lt;&gt;"",F94&lt;&gt;""),IF(D94&lt;&gt;F94,1,0),"")</f>
        <v/>
      </c>
      <c r="H94" s="3" t="str">
        <f aca="false">IF(AND(D94&lt;&gt;"",E94&lt;&gt;""),IF(D94&lt;&gt;E94,1,0),"")</f>
        <v/>
      </c>
    </row>
    <row r="95" customFormat="false" ht="15" hidden="false" customHeight="false" outlineLevel="0" collapsed="false">
      <c r="A95" s="2"/>
      <c r="B95" s="2"/>
      <c r="C95" s="2"/>
      <c r="D95" s="2"/>
      <c r="E95" s="2"/>
      <c r="F95" s="2"/>
      <c r="G95" s="3" t="str">
        <f aca="false">IF(AND(D95&lt;&gt;"",F95&lt;&gt;""),IF(D95&lt;&gt;F95,1,0),"")</f>
        <v/>
      </c>
      <c r="H95" s="3" t="str">
        <f aca="false">IF(AND(D95&lt;&gt;"",E95&lt;&gt;""),IF(D95&lt;&gt;E95,1,0),"")</f>
        <v/>
      </c>
    </row>
    <row r="96" customFormat="false" ht="15" hidden="false" customHeight="false" outlineLevel="0" collapsed="false">
      <c r="A96" s="2"/>
      <c r="B96" s="2"/>
      <c r="C96" s="2"/>
      <c r="D96" s="2"/>
      <c r="E96" s="2"/>
      <c r="F96" s="2"/>
      <c r="G96" s="3" t="str">
        <f aca="false">IF(AND(D96&lt;&gt;"",F96&lt;&gt;""),IF(D96&lt;&gt;F96,1,0),"")</f>
        <v/>
      </c>
      <c r="H96" s="3" t="str">
        <f aca="false">IF(AND(D96&lt;&gt;"",E96&lt;&gt;""),IF(D96&lt;&gt;E96,1,0),"")</f>
        <v/>
      </c>
    </row>
    <row r="97" customFormat="false" ht="15" hidden="false" customHeight="false" outlineLevel="0" collapsed="false">
      <c r="A97" s="2"/>
      <c r="B97" s="2"/>
      <c r="C97" s="2"/>
      <c r="D97" s="2"/>
      <c r="E97" s="2"/>
      <c r="F97" s="2"/>
      <c r="G97" s="3" t="str">
        <f aca="false">IF(AND(D97&lt;&gt;"",F97&lt;&gt;""),IF(D97&lt;&gt;F97,1,0),"")</f>
        <v/>
      </c>
      <c r="H97" s="3" t="str">
        <f aca="false">IF(AND(D97&lt;&gt;"",E97&lt;&gt;""),IF(D97&lt;&gt;E97,1,0),"")</f>
        <v/>
      </c>
    </row>
    <row r="98" customFormat="false" ht="15" hidden="false" customHeight="false" outlineLevel="0" collapsed="false">
      <c r="A98" s="2"/>
      <c r="B98" s="2"/>
      <c r="C98" s="2"/>
      <c r="D98" s="2"/>
      <c r="E98" s="2"/>
      <c r="F98" s="2"/>
      <c r="G98" s="3" t="str">
        <f aca="false">IF(AND(D98&lt;&gt;"",F98&lt;&gt;""),IF(D98&lt;&gt;F98,1,0),"")</f>
        <v/>
      </c>
      <c r="H98" s="3" t="str">
        <f aca="false">IF(AND(D98&lt;&gt;"",E98&lt;&gt;""),IF(D98&lt;&gt;E98,1,0),"")</f>
        <v/>
      </c>
    </row>
    <row r="99" customFormat="false" ht="15" hidden="false" customHeight="false" outlineLevel="0" collapsed="false">
      <c r="A99" s="2"/>
      <c r="B99" s="2"/>
      <c r="C99" s="2"/>
      <c r="D99" s="2"/>
      <c r="E99" s="2"/>
      <c r="F99" s="2"/>
      <c r="G99" s="3" t="str">
        <f aca="false">IF(AND(D99&lt;&gt;"",F99&lt;&gt;""),IF(D99&lt;&gt;F99,1,0),"")</f>
        <v/>
      </c>
      <c r="H99" s="3" t="str">
        <f aca="false">IF(AND(D99&lt;&gt;"",E99&lt;&gt;""),IF(D99&lt;&gt;E99,1,0),"")</f>
        <v/>
      </c>
    </row>
    <row r="100" customFormat="false" ht="15" hidden="false" customHeight="false" outlineLevel="0" collapsed="false">
      <c r="A100" s="2"/>
      <c r="B100" s="2"/>
      <c r="C100" s="2"/>
      <c r="D100" s="2"/>
      <c r="E100" s="2"/>
      <c r="F100" s="2"/>
      <c r="G100" s="3" t="str">
        <f aca="false">IF(AND(D100&lt;&gt;"",F100&lt;&gt;""),IF(D100&lt;&gt;F100,1,0),"")</f>
        <v/>
      </c>
      <c r="H100" s="3" t="str">
        <f aca="false">IF(AND(D100&lt;&gt;"",E100&lt;&gt;""),IF(D100&lt;&gt;E100,1,0),"")</f>
        <v/>
      </c>
    </row>
    <row r="101" customFormat="false" ht="15" hidden="false" customHeight="false" outlineLevel="0" collapsed="false">
      <c r="A101" s="2"/>
      <c r="B101" s="2"/>
      <c r="C101" s="2"/>
      <c r="D101" s="2"/>
      <c r="E101" s="2"/>
      <c r="F101" s="2"/>
      <c r="G101" s="3" t="str">
        <f aca="false">IF(AND(D101&lt;&gt;"",F101&lt;&gt;""),IF(D101&lt;&gt;F101,1,0),"")</f>
        <v/>
      </c>
      <c r="H101" s="3" t="str">
        <f aca="false">IF(AND(D101&lt;&gt;"",E101&lt;&gt;""),IF(D101&lt;&gt;E101,1,0),"")</f>
        <v/>
      </c>
    </row>
    <row r="102" customFormat="false" ht="15" hidden="false" customHeight="false" outlineLevel="0" collapsed="false">
      <c r="A102" s="2"/>
      <c r="B102" s="2"/>
      <c r="C102" s="2"/>
      <c r="D102" s="2"/>
      <c r="E102" s="2"/>
      <c r="F102" s="2"/>
      <c r="G102" s="3" t="str">
        <f aca="false">IF(AND(D102&lt;&gt;"",F102&lt;&gt;""),IF(D102&lt;&gt;F102,1,0),"")</f>
        <v/>
      </c>
      <c r="H102" s="3" t="str">
        <f aca="false">IF(AND(D102&lt;&gt;"",E102&lt;&gt;""),IF(D102&lt;&gt;E102,1,0),"")</f>
        <v/>
      </c>
    </row>
    <row r="103" customFormat="false" ht="15" hidden="false" customHeight="false" outlineLevel="0" collapsed="false">
      <c r="A103" s="2"/>
      <c r="B103" s="2"/>
      <c r="C103" s="2"/>
      <c r="D103" s="2"/>
      <c r="E103" s="2"/>
      <c r="F103" s="2"/>
      <c r="G103" s="3" t="str">
        <f aca="false">IF(AND(D103&lt;&gt;"",F103&lt;&gt;""),IF(D103&lt;&gt;F103,1,0),"")</f>
        <v/>
      </c>
      <c r="H103" s="3" t="str">
        <f aca="false">IF(AND(D103&lt;&gt;"",E103&lt;&gt;""),IF(D103&lt;&gt;E103,1,0),"")</f>
        <v/>
      </c>
    </row>
    <row r="104" customFormat="false" ht="15" hidden="false" customHeight="false" outlineLevel="0" collapsed="false">
      <c r="A104" s="2"/>
      <c r="B104" s="2"/>
      <c r="C104" s="2"/>
      <c r="D104" s="2"/>
      <c r="E104" s="2"/>
      <c r="F104" s="2"/>
      <c r="G104" s="3" t="str">
        <f aca="false">IF(AND(D104&lt;&gt;"",F104&lt;&gt;""),IF(D104&lt;&gt;F104,1,0),"")</f>
        <v/>
      </c>
      <c r="H104" s="3" t="str">
        <f aca="false">IF(AND(D104&lt;&gt;"",E104&lt;&gt;""),IF(D104&lt;&gt;E104,1,0),"")</f>
        <v/>
      </c>
    </row>
    <row r="105" customFormat="false" ht="15" hidden="false" customHeight="false" outlineLevel="0" collapsed="false">
      <c r="A105" s="2"/>
      <c r="B105" s="2"/>
      <c r="C105" s="2"/>
      <c r="D105" s="2"/>
      <c r="E105" s="2"/>
      <c r="F105" s="2"/>
      <c r="G105" s="3" t="str">
        <f aca="false">IF(AND(D105&lt;&gt;"",F105&lt;&gt;""),IF(D105&lt;&gt;F105,1,0),"")</f>
        <v/>
      </c>
      <c r="H105" s="3" t="str">
        <f aca="false">IF(AND(D105&lt;&gt;"",E105&lt;&gt;""),IF(D105&lt;&gt;E105,1,0),"")</f>
        <v/>
      </c>
    </row>
    <row r="106" customFormat="false" ht="15" hidden="false" customHeight="false" outlineLevel="0" collapsed="false">
      <c r="A106" s="2"/>
      <c r="B106" s="2"/>
      <c r="C106" s="2"/>
      <c r="D106" s="2"/>
      <c r="E106" s="2"/>
      <c r="F106" s="2"/>
      <c r="G106" s="3" t="str">
        <f aca="false">IF(AND(D106&lt;&gt;"",F106&lt;&gt;""),IF(D106&lt;&gt;F106,1,0),"")</f>
        <v/>
      </c>
      <c r="H106" s="3" t="str">
        <f aca="false">IF(AND(D106&lt;&gt;"",E106&lt;&gt;""),IF(D106&lt;&gt;E106,1,0),"")</f>
        <v/>
      </c>
    </row>
    <row r="107" customFormat="false" ht="15" hidden="false" customHeight="false" outlineLevel="0" collapsed="false">
      <c r="A107" s="2"/>
      <c r="B107" s="2"/>
      <c r="C107" s="2"/>
      <c r="D107" s="2"/>
      <c r="E107" s="2"/>
      <c r="F107" s="2"/>
      <c r="G107" s="3" t="str">
        <f aca="false">IF(AND(D107&lt;&gt;"",F107&lt;&gt;""),IF(D107&lt;&gt;F107,1,0),"")</f>
        <v/>
      </c>
      <c r="H107" s="3" t="str">
        <f aca="false">IF(AND(D107&lt;&gt;"",E107&lt;&gt;""),IF(D107&lt;&gt;E107,1,0),"")</f>
        <v/>
      </c>
    </row>
    <row r="108" customFormat="false" ht="15" hidden="false" customHeight="false" outlineLevel="0" collapsed="false">
      <c r="A108" s="2"/>
      <c r="B108" s="2"/>
      <c r="C108" s="2"/>
      <c r="D108" s="2"/>
      <c r="E108" s="2"/>
      <c r="F108" s="2"/>
      <c r="G108" s="3" t="str">
        <f aca="false">IF(AND(D108&lt;&gt;"",F108&lt;&gt;""),IF(D108&lt;&gt;F108,1,0),"")</f>
        <v/>
      </c>
      <c r="H108" s="3" t="str">
        <f aca="false">IF(AND(D108&lt;&gt;"",E108&lt;&gt;""),IF(D108&lt;&gt;E108,1,0),"")</f>
        <v/>
      </c>
    </row>
    <row r="109" customFormat="false" ht="15" hidden="false" customHeight="false" outlineLevel="0" collapsed="false">
      <c r="A109" s="2"/>
      <c r="B109" s="2"/>
      <c r="C109" s="2"/>
      <c r="D109" s="2"/>
      <c r="E109" s="2"/>
      <c r="F109" s="2"/>
      <c r="G109" s="3" t="str">
        <f aca="false">IF(AND(D109&lt;&gt;"",F109&lt;&gt;""),IF(D109&lt;&gt;F109,1,0),"")</f>
        <v/>
      </c>
      <c r="H109" s="3" t="str">
        <f aca="false">IF(AND(D109&lt;&gt;"",E109&lt;&gt;""),IF(D109&lt;&gt;E109,1,0),"")</f>
        <v/>
      </c>
    </row>
    <row r="110" customFormat="false" ht="15" hidden="false" customHeight="false" outlineLevel="0" collapsed="false">
      <c r="A110" s="2"/>
      <c r="B110" s="2"/>
      <c r="C110" s="2"/>
      <c r="D110" s="2"/>
      <c r="E110" s="2"/>
      <c r="F110" s="2"/>
      <c r="G110" s="3" t="str">
        <f aca="false">IF(AND(D110&lt;&gt;"",F110&lt;&gt;""),IF(D110&lt;&gt;F110,1,0),"")</f>
        <v/>
      </c>
      <c r="H110" s="3" t="str">
        <f aca="false">IF(AND(D110&lt;&gt;"",E110&lt;&gt;""),IF(D110&lt;&gt;E110,1,0),"")</f>
        <v/>
      </c>
    </row>
    <row r="111" customFormat="false" ht="15" hidden="false" customHeight="false" outlineLevel="0" collapsed="false">
      <c r="A111" s="2"/>
      <c r="B111" s="2"/>
      <c r="C111" s="2"/>
      <c r="D111" s="2"/>
      <c r="E111" s="2"/>
      <c r="F111" s="2"/>
      <c r="G111" s="3" t="str">
        <f aca="false">IF(AND(D111&lt;&gt;"",F111&lt;&gt;""),IF(D111&lt;&gt;F111,1,0),"")</f>
        <v/>
      </c>
      <c r="H111" s="3" t="str">
        <f aca="false">IF(AND(D111&lt;&gt;"",E111&lt;&gt;""),IF(D111&lt;&gt;E111,1,0),"")</f>
        <v/>
      </c>
    </row>
    <row r="112" customFormat="false" ht="15" hidden="false" customHeight="false" outlineLevel="0" collapsed="false">
      <c r="A112" s="2"/>
      <c r="B112" s="2"/>
      <c r="C112" s="2"/>
      <c r="D112" s="2"/>
      <c r="E112" s="2"/>
      <c r="F112" s="2"/>
      <c r="G112" s="3" t="str">
        <f aca="false">IF(AND(D112&lt;&gt;"",F112&lt;&gt;""),IF(D112&lt;&gt;F112,1,0),"")</f>
        <v/>
      </c>
      <c r="H112" s="3" t="str">
        <f aca="false">IF(AND(D112&lt;&gt;"",E112&lt;&gt;""),IF(D112&lt;&gt;E112,1,0),"")</f>
        <v/>
      </c>
    </row>
    <row r="113" customFormat="false" ht="15" hidden="false" customHeight="false" outlineLevel="0" collapsed="false">
      <c r="A113" s="2"/>
      <c r="B113" s="2"/>
      <c r="C113" s="2"/>
      <c r="D113" s="2"/>
      <c r="E113" s="2"/>
      <c r="F113" s="2"/>
      <c r="G113" s="3" t="str">
        <f aca="false">IF(AND(D113&lt;&gt;"",F113&lt;&gt;""),IF(D113&lt;&gt;F113,1,0),"")</f>
        <v/>
      </c>
      <c r="H113" s="3" t="str">
        <f aca="false">IF(AND(D113&lt;&gt;"",E113&lt;&gt;""),IF(D113&lt;&gt;E113,1,0),"")</f>
        <v/>
      </c>
    </row>
    <row r="114" customFormat="false" ht="15" hidden="false" customHeight="false" outlineLevel="0" collapsed="false">
      <c r="A114" s="2"/>
      <c r="B114" s="2"/>
      <c r="C114" s="2"/>
      <c r="D114" s="2"/>
      <c r="E114" s="2"/>
      <c r="F114" s="2"/>
      <c r="G114" s="3" t="str">
        <f aca="false">IF(AND(D114&lt;&gt;"",F114&lt;&gt;""),IF(D114&lt;&gt;F114,1,0),"")</f>
        <v/>
      </c>
      <c r="H114" s="3" t="str">
        <f aca="false">IF(AND(D114&lt;&gt;"",E114&lt;&gt;""),IF(D114&lt;&gt;E114,1,0),"")</f>
        <v/>
      </c>
    </row>
    <row r="115" customFormat="false" ht="15" hidden="false" customHeight="false" outlineLevel="0" collapsed="false">
      <c r="A115" s="2"/>
      <c r="B115" s="2"/>
      <c r="C115" s="2"/>
      <c r="D115" s="2"/>
      <c r="E115" s="2"/>
      <c r="F115" s="2"/>
      <c r="G115" s="3" t="str">
        <f aca="false">IF(AND(D115&lt;&gt;"",F115&lt;&gt;""),IF(D115&lt;&gt;F115,1,0),"")</f>
        <v/>
      </c>
      <c r="H115" s="3" t="str">
        <f aca="false">IF(AND(D115&lt;&gt;"",E115&lt;&gt;""),IF(D115&lt;&gt;E115,1,0),"")</f>
        <v/>
      </c>
    </row>
    <row r="116" customFormat="false" ht="15" hidden="false" customHeight="false" outlineLevel="0" collapsed="false">
      <c r="A116" s="2"/>
      <c r="B116" s="2"/>
      <c r="C116" s="2"/>
      <c r="D116" s="2"/>
      <c r="E116" s="2"/>
      <c r="F116" s="2"/>
      <c r="G116" s="3" t="str">
        <f aca="false">IF(AND(D116&lt;&gt;"",F116&lt;&gt;""),IF(D116&lt;&gt;F116,1,0),"")</f>
        <v/>
      </c>
      <c r="H116" s="3" t="str">
        <f aca="false">IF(AND(D116&lt;&gt;"",E116&lt;&gt;""),IF(D116&lt;&gt;E116,1,0),"")</f>
        <v/>
      </c>
    </row>
    <row r="117" customFormat="false" ht="15" hidden="false" customHeight="false" outlineLevel="0" collapsed="false">
      <c r="A117" s="2"/>
      <c r="B117" s="2"/>
      <c r="C117" s="2"/>
      <c r="D117" s="2"/>
      <c r="E117" s="2"/>
      <c r="F117" s="2"/>
      <c r="G117" s="3" t="str">
        <f aca="false">IF(AND(D117&lt;&gt;"",F117&lt;&gt;""),IF(D117&lt;&gt;F117,1,0),"")</f>
        <v/>
      </c>
      <c r="H117" s="3" t="str">
        <f aca="false">IF(AND(D117&lt;&gt;"",E117&lt;&gt;""),IF(D117&lt;&gt;E117,1,0),"")</f>
        <v/>
      </c>
    </row>
    <row r="118" customFormat="false" ht="15" hidden="false" customHeight="false" outlineLevel="0" collapsed="false">
      <c r="A118" s="2"/>
      <c r="B118" s="2"/>
      <c r="C118" s="2"/>
      <c r="D118" s="2"/>
      <c r="E118" s="2"/>
      <c r="F118" s="2"/>
      <c r="G118" s="3" t="str">
        <f aca="false">IF(AND(D118&lt;&gt;"",F118&lt;&gt;""),IF(D118&lt;&gt;F118,1,0),"")</f>
        <v/>
      </c>
      <c r="H118" s="3" t="str">
        <f aca="false">IF(AND(D118&lt;&gt;"",E118&lt;&gt;""),IF(D118&lt;&gt;E118,1,0),"")</f>
        <v/>
      </c>
    </row>
    <row r="119" customFormat="false" ht="15" hidden="false" customHeight="false" outlineLevel="0" collapsed="false">
      <c r="A119" s="2"/>
      <c r="B119" s="2"/>
      <c r="C119" s="2"/>
      <c r="D119" s="2"/>
      <c r="E119" s="2"/>
      <c r="F119" s="2"/>
      <c r="G119" s="3" t="str">
        <f aca="false">IF(AND(D119&lt;&gt;"",F119&lt;&gt;""),IF(D119&lt;&gt;F119,1,0),"")</f>
        <v/>
      </c>
      <c r="H119" s="3" t="str">
        <f aca="false">IF(AND(D119&lt;&gt;"",E119&lt;&gt;""),IF(D119&lt;&gt;E119,1,0),"")</f>
        <v/>
      </c>
    </row>
    <row r="120" customFormat="false" ht="15" hidden="false" customHeight="false" outlineLevel="0" collapsed="false">
      <c r="A120" s="2"/>
      <c r="B120" s="2"/>
      <c r="C120" s="2"/>
      <c r="D120" s="2"/>
      <c r="E120" s="2"/>
      <c r="F120" s="2"/>
      <c r="G120" s="3" t="str">
        <f aca="false">IF(AND(D120&lt;&gt;"",F120&lt;&gt;""),IF(D120&lt;&gt;F120,1,0),"")</f>
        <v/>
      </c>
      <c r="H120" s="3" t="str">
        <f aca="false">IF(AND(D120&lt;&gt;"",E120&lt;&gt;""),IF(D120&lt;&gt;E120,1,0),"")</f>
        <v/>
      </c>
    </row>
    <row r="121" customFormat="false" ht="15" hidden="false" customHeight="false" outlineLevel="0" collapsed="false">
      <c r="A121" s="2"/>
      <c r="B121" s="2"/>
      <c r="C121" s="2"/>
      <c r="D121" s="2"/>
      <c r="E121" s="2"/>
      <c r="F121" s="2"/>
      <c r="G121" s="3" t="str">
        <f aca="false">IF(AND(D121&lt;&gt;"",F121&lt;&gt;""),IF(D121&lt;&gt;F121,1,0),"")</f>
        <v/>
      </c>
      <c r="H121" s="3" t="str">
        <f aca="false">IF(AND(D121&lt;&gt;"",E121&lt;&gt;""),IF(D121&lt;&gt;E121,1,0),"")</f>
        <v/>
      </c>
    </row>
    <row r="122" customFormat="false" ht="15" hidden="false" customHeight="false" outlineLevel="0" collapsed="false">
      <c r="A122" s="2"/>
      <c r="B122" s="2"/>
      <c r="C122" s="2"/>
      <c r="D122" s="2"/>
      <c r="E122" s="2"/>
      <c r="F122" s="2"/>
      <c r="G122" s="3" t="str">
        <f aca="false">IF(AND(D122&lt;&gt;"",F122&lt;&gt;""),IF(D122&lt;&gt;F122,1,0),"")</f>
        <v/>
      </c>
      <c r="H122" s="3" t="str">
        <f aca="false">IF(AND(D122&lt;&gt;"",E122&lt;&gt;""),IF(D122&lt;&gt;E122,1,0),"")</f>
        <v/>
      </c>
    </row>
    <row r="123" customFormat="false" ht="15" hidden="false" customHeight="false" outlineLevel="0" collapsed="false">
      <c r="A123" s="2"/>
      <c r="B123" s="2"/>
      <c r="C123" s="2"/>
      <c r="D123" s="2"/>
      <c r="E123" s="2"/>
      <c r="F123" s="2"/>
      <c r="G123" s="3" t="str">
        <f aca="false">IF(AND(D123&lt;&gt;"",F123&lt;&gt;""),IF(D123&lt;&gt;F123,1,0),"")</f>
        <v/>
      </c>
      <c r="H123" s="3" t="str">
        <f aca="false">IF(AND(D123&lt;&gt;"",E123&lt;&gt;""),IF(D123&lt;&gt;E123,1,0),"")</f>
        <v/>
      </c>
    </row>
    <row r="124" customFormat="false" ht="15" hidden="false" customHeight="false" outlineLevel="0" collapsed="false">
      <c r="A124" s="2"/>
      <c r="B124" s="2"/>
      <c r="C124" s="2"/>
      <c r="D124" s="2"/>
      <c r="E124" s="2"/>
      <c r="F124" s="2"/>
      <c r="G124" s="3" t="str">
        <f aca="false">IF(AND(D124&lt;&gt;"",F124&lt;&gt;""),IF(D124&lt;&gt;F124,1,0),"")</f>
        <v/>
      </c>
      <c r="H124" s="3" t="str">
        <f aca="false">IF(AND(D124&lt;&gt;"",E124&lt;&gt;""),IF(D124&lt;&gt;E124,1,0),"")</f>
        <v/>
      </c>
    </row>
    <row r="125" customFormat="false" ht="15" hidden="false" customHeight="false" outlineLevel="0" collapsed="false">
      <c r="A125" s="2"/>
      <c r="B125" s="2"/>
      <c r="C125" s="2"/>
      <c r="D125" s="2"/>
      <c r="E125" s="2"/>
      <c r="F125" s="2"/>
      <c r="G125" s="3" t="str">
        <f aca="false">IF(AND(D125&lt;&gt;"",F125&lt;&gt;""),IF(D125&lt;&gt;F125,1,0),"")</f>
        <v/>
      </c>
      <c r="H125" s="3" t="str">
        <f aca="false">IF(AND(D125&lt;&gt;"",E125&lt;&gt;""),IF(D125&lt;&gt;E125,1,0),"")</f>
        <v/>
      </c>
    </row>
    <row r="126" customFormat="false" ht="15" hidden="false" customHeight="false" outlineLevel="0" collapsed="false">
      <c r="A126" s="2"/>
      <c r="B126" s="2"/>
      <c r="C126" s="2"/>
      <c r="D126" s="2"/>
      <c r="E126" s="2"/>
      <c r="F126" s="2"/>
      <c r="G126" s="3" t="str">
        <f aca="false">IF(AND(D126&lt;&gt;"",F126&lt;&gt;""),IF(D126&lt;&gt;F126,1,0),"")</f>
        <v/>
      </c>
      <c r="H126" s="3" t="str">
        <f aca="false">IF(AND(D126&lt;&gt;"",E126&lt;&gt;""),IF(D126&lt;&gt;E126,1,0),"")</f>
        <v/>
      </c>
    </row>
    <row r="127" customFormat="false" ht="15" hidden="false" customHeight="false" outlineLevel="0" collapsed="false">
      <c r="A127" s="2"/>
      <c r="B127" s="2"/>
      <c r="C127" s="2"/>
      <c r="D127" s="2"/>
      <c r="E127" s="2"/>
      <c r="F127" s="2"/>
      <c r="G127" s="3" t="str">
        <f aca="false">IF(AND(D127&lt;&gt;"",F127&lt;&gt;""),IF(D127&lt;&gt;F127,1,0),"")</f>
        <v/>
      </c>
      <c r="H127" s="3" t="str">
        <f aca="false">IF(AND(D127&lt;&gt;"",E127&lt;&gt;""),IF(D127&lt;&gt;E127,1,0),"")</f>
        <v/>
      </c>
    </row>
    <row r="128" customFormat="false" ht="15" hidden="false" customHeight="false" outlineLevel="0" collapsed="false">
      <c r="A128" s="2"/>
      <c r="B128" s="2"/>
      <c r="C128" s="2"/>
      <c r="D128" s="2"/>
      <c r="E128" s="2"/>
      <c r="F128" s="2"/>
      <c r="G128" s="3" t="str">
        <f aca="false">IF(AND(D128&lt;&gt;"",F128&lt;&gt;""),IF(D128&lt;&gt;F128,1,0),"")</f>
        <v/>
      </c>
      <c r="H128" s="3" t="str">
        <f aca="false">IF(AND(D128&lt;&gt;"",E128&lt;&gt;""),IF(D128&lt;&gt;E128,1,0),"")</f>
        <v/>
      </c>
    </row>
    <row r="129" customFormat="false" ht="15" hidden="false" customHeight="false" outlineLevel="0" collapsed="false">
      <c r="A129" s="2"/>
      <c r="B129" s="2"/>
      <c r="C129" s="2"/>
      <c r="D129" s="2"/>
      <c r="E129" s="2"/>
      <c r="F129" s="2"/>
      <c r="G129" s="3" t="str">
        <f aca="false">IF(AND(D129&lt;&gt;"",F129&lt;&gt;""),IF(D129&lt;&gt;F129,1,0),"")</f>
        <v/>
      </c>
      <c r="H129" s="3" t="str">
        <f aca="false">IF(AND(D129&lt;&gt;"",E129&lt;&gt;""),IF(D129&lt;&gt;E129,1,0),"")</f>
        <v/>
      </c>
    </row>
    <row r="130" customFormat="false" ht="15" hidden="false" customHeight="false" outlineLevel="0" collapsed="false">
      <c r="A130" s="2"/>
      <c r="B130" s="2"/>
      <c r="C130" s="2"/>
      <c r="D130" s="2"/>
      <c r="E130" s="2"/>
      <c r="F130" s="2"/>
      <c r="G130" s="3" t="str">
        <f aca="false">IF(AND(D130&lt;&gt;"",F130&lt;&gt;""),IF(D130&lt;&gt;F130,1,0),"")</f>
        <v/>
      </c>
      <c r="H130" s="3" t="str">
        <f aca="false">IF(AND(D130&lt;&gt;"",E130&lt;&gt;""),IF(D130&lt;&gt;E130,1,0),"")</f>
        <v/>
      </c>
    </row>
    <row r="131" customFormat="false" ht="15" hidden="false" customHeight="false" outlineLevel="0" collapsed="false">
      <c r="A131" s="2"/>
      <c r="B131" s="2"/>
      <c r="C131" s="2"/>
      <c r="D131" s="2"/>
      <c r="E131" s="2"/>
      <c r="F131" s="2"/>
      <c r="G131" s="3" t="str">
        <f aca="false">IF(AND(D131&lt;&gt;"",F131&lt;&gt;""),IF(D131&lt;&gt;F131,1,0),"")</f>
        <v/>
      </c>
      <c r="H131" s="3" t="str">
        <f aca="false">IF(AND(D131&lt;&gt;"",E131&lt;&gt;""),IF(D131&lt;&gt;E131,1,0),"")</f>
        <v/>
      </c>
    </row>
    <row r="132" customFormat="false" ht="15" hidden="false" customHeight="false" outlineLevel="0" collapsed="false">
      <c r="A132" s="2"/>
      <c r="B132" s="2"/>
      <c r="C132" s="2"/>
      <c r="D132" s="2"/>
      <c r="E132" s="2"/>
      <c r="F132" s="2"/>
      <c r="G132" s="3" t="str">
        <f aca="false">IF(AND(D132&lt;&gt;"",F132&lt;&gt;""),IF(D132&lt;&gt;F132,1,0),"")</f>
        <v/>
      </c>
      <c r="H132" s="3" t="str">
        <f aca="false">IF(AND(D132&lt;&gt;"",E132&lt;&gt;""),IF(D132&lt;&gt;E132,1,0),"")</f>
        <v/>
      </c>
    </row>
    <row r="133" customFormat="false" ht="15" hidden="false" customHeight="false" outlineLevel="0" collapsed="false">
      <c r="A133" s="2"/>
      <c r="B133" s="2"/>
      <c r="C133" s="2"/>
      <c r="D133" s="2"/>
      <c r="E133" s="2"/>
      <c r="F133" s="2"/>
      <c r="G133" s="3" t="str">
        <f aca="false">IF(AND(D133&lt;&gt;"",F133&lt;&gt;""),IF(D133&lt;&gt;F133,1,0),"")</f>
        <v/>
      </c>
      <c r="H133" s="3" t="str">
        <f aca="false">IF(AND(D133&lt;&gt;"",E133&lt;&gt;""),IF(D133&lt;&gt;E133,1,0),"")</f>
        <v/>
      </c>
    </row>
    <row r="134" customFormat="false" ht="15" hidden="false" customHeight="false" outlineLevel="0" collapsed="false">
      <c r="A134" s="2"/>
      <c r="B134" s="2"/>
      <c r="C134" s="2"/>
      <c r="D134" s="2"/>
      <c r="E134" s="2"/>
      <c r="F134" s="2"/>
      <c r="G134" s="3" t="str">
        <f aca="false">IF(AND(D134&lt;&gt;"",F134&lt;&gt;""),IF(D134&lt;&gt;F134,1,0),"")</f>
        <v/>
      </c>
      <c r="H134" s="3" t="str">
        <f aca="false">IF(AND(D134&lt;&gt;"",E134&lt;&gt;""),IF(D134&lt;&gt;E134,1,0),"")</f>
        <v/>
      </c>
    </row>
    <row r="135" customFormat="false" ht="15" hidden="false" customHeight="false" outlineLevel="0" collapsed="false">
      <c r="A135" s="2"/>
      <c r="B135" s="2"/>
      <c r="C135" s="2"/>
      <c r="D135" s="2"/>
      <c r="E135" s="2"/>
      <c r="F135" s="2"/>
      <c r="G135" s="3" t="str">
        <f aca="false">IF(AND(D135&lt;&gt;"",F135&lt;&gt;""),IF(D135&lt;&gt;F135,1,0),"")</f>
        <v/>
      </c>
      <c r="H135" s="3" t="str">
        <f aca="false">IF(AND(D135&lt;&gt;"",E135&lt;&gt;""),IF(D135&lt;&gt;E135,1,0),"")</f>
        <v/>
      </c>
    </row>
    <row r="136" customFormat="false" ht="15" hidden="false" customHeight="false" outlineLevel="0" collapsed="false">
      <c r="A136" s="2"/>
      <c r="B136" s="2"/>
      <c r="C136" s="2"/>
      <c r="D136" s="2"/>
      <c r="E136" s="2"/>
      <c r="F136" s="2"/>
      <c r="G136" s="3" t="str">
        <f aca="false">IF(AND(D136&lt;&gt;"",F136&lt;&gt;""),IF(D136&lt;&gt;F136,1,0),"")</f>
        <v/>
      </c>
      <c r="H136" s="3" t="str">
        <f aca="false">IF(AND(D136&lt;&gt;"",E136&lt;&gt;""),IF(D136&lt;&gt;E136,1,0),"")</f>
        <v/>
      </c>
    </row>
    <row r="137" customFormat="false" ht="15" hidden="false" customHeight="false" outlineLevel="0" collapsed="false">
      <c r="A137" s="2"/>
      <c r="B137" s="2"/>
      <c r="C137" s="2"/>
      <c r="D137" s="2"/>
      <c r="E137" s="2"/>
      <c r="F137" s="2"/>
      <c r="G137" s="3" t="str">
        <f aca="false">IF(AND(D137&lt;&gt;"",F137&lt;&gt;""),IF(D137&lt;&gt;F137,1,0),"")</f>
        <v/>
      </c>
      <c r="H137" s="3" t="str">
        <f aca="false">IF(AND(D137&lt;&gt;"",E137&lt;&gt;""),IF(D137&lt;&gt;E137,1,0),"")</f>
        <v/>
      </c>
    </row>
    <row r="138" customFormat="false" ht="15" hidden="false" customHeight="false" outlineLevel="0" collapsed="false">
      <c r="A138" s="2"/>
      <c r="B138" s="2"/>
      <c r="C138" s="2"/>
      <c r="D138" s="2"/>
      <c r="E138" s="2"/>
      <c r="F138" s="2"/>
      <c r="G138" s="3" t="str">
        <f aca="false">IF(AND(D138&lt;&gt;"",F138&lt;&gt;""),IF(D138&lt;&gt;F138,1,0),"")</f>
        <v/>
      </c>
      <c r="H138" s="3" t="str">
        <f aca="false">IF(AND(D138&lt;&gt;"",E138&lt;&gt;""),IF(D138&lt;&gt;E138,1,0),"")</f>
        <v/>
      </c>
    </row>
    <row r="139" customFormat="false" ht="15" hidden="false" customHeight="false" outlineLevel="0" collapsed="false">
      <c r="A139" s="2"/>
      <c r="B139" s="2"/>
      <c r="C139" s="2"/>
      <c r="D139" s="2"/>
      <c r="E139" s="2"/>
      <c r="F139" s="2"/>
      <c r="G139" s="3" t="str">
        <f aca="false">IF(AND(D139&lt;&gt;"",F139&lt;&gt;""),IF(D139&lt;&gt;F139,1,0),"")</f>
        <v/>
      </c>
      <c r="H139" s="3" t="str">
        <f aca="false">IF(AND(D139&lt;&gt;"",E139&lt;&gt;""),IF(D139&lt;&gt;E139,1,0),"")</f>
        <v/>
      </c>
    </row>
    <row r="140" customFormat="false" ht="15" hidden="false" customHeight="false" outlineLevel="0" collapsed="false">
      <c r="A140" s="2"/>
      <c r="B140" s="2"/>
      <c r="C140" s="2"/>
      <c r="D140" s="2"/>
      <c r="E140" s="2"/>
      <c r="F140" s="2"/>
      <c r="G140" s="3" t="str">
        <f aca="false">IF(AND(D140&lt;&gt;"",F140&lt;&gt;""),IF(D140&lt;&gt;F140,1,0),"")</f>
        <v/>
      </c>
      <c r="H140" s="3" t="str">
        <f aca="false">IF(AND(D140&lt;&gt;"",E140&lt;&gt;""),IF(D140&lt;&gt;E140,1,0),"")</f>
        <v/>
      </c>
    </row>
    <row r="141" customFormat="false" ht="15" hidden="false" customHeight="false" outlineLevel="0" collapsed="false">
      <c r="A141" s="2"/>
      <c r="B141" s="2"/>
      <c r="C141" s="2"/>
      <c r="D141" s="2"/>
      <c r="E141" s="2"/>
      <c r="F141" s="2"/>
      <c r="G141" s="3" t="str">
        <f aca="false">IF(AND(D141&lt;&gt;"",F141&lt;&gt;""),IF(D141&lt;&gt;F141,1,0),"")</f>
        <v/>
      </c>
      <c r="H141" s="3" t="str">
        <f aca="false">IF(AND(D141&lt;&gt;"",E141&lt;&gt;""),IF(D141&lt;&gt;E141,1,0),"")</f>
        <v/>
      </c>
    </row>
    <row r="142" customFormat="false" ht="15" hidden="false" customHeight="false" outlineLevel="0" collapsed="false">
      <c r="A142" s="2"/>
      <c r="B142" s="2"/>
      <c r="C142" s="2"/>
      <c r="D142" s="2"/>
      <c r="E142" s="2"/>
      <c r="F142" s="2"/>
      <c r="G142" s="3" t="str">
        <f aca="false">IF(AND(D142&lt;&gt;"",F142&lt;&gt;""),IF(D142&lt;&gt;F142,1,0),"")</f>
        <v/>
      </c>
      <c r="H142" s="3" t="str">
        <f aca="false">IF(AND(D142&lt;&gt;"",E142&lt;&gt;""),IF(D142&lt;&gt;E142,1,0),"")</f>
        <v/>
      </c>
    </row>
    <row r="143" customFormat="false" ht="15" hidden="false" customHeight="false" outlineLevel="0" collapsed="false">
      <c r="A143" s="2"/>
      <c r="B143" s="2"/>
      <c r="C143" s="2"/>
      <c r="D143" s="2"/>
      <c r="E143" s="2"/>
      <c r="F143" s="2"/>
      <c r="G143" s="3" t="str">
        <f aca="false">IF(AND(D143&lt;&gt;"",F143&lt;&gt;""),IF(D143&lt;&gt;F143,1,0),"")</f>
        <v/>
      </c>
      <c r="H143" s="3" t="str">
        <f aca="false">IF(AND(D143&lt;&gt;"",E143&lt;&gt;""),IF(D143&lt;&gt;E143,1,0),"")</f>
        <v/>
      </c>
    </row>
    <row r="144" customFormat="false" ht="15" hidden="false" customHeight="false" outlineLevel="0" collapsed="false">
      <c r="A144" s="2"/>
      <c r="B144" s="2"/>
      <c r="C144" s="2"/>
      <c r="D144" s="2"/>
      <c r="E144" s="2"/>
      <c r="F144" s="2"/>
      <c r="G144" s="3" t="str">
        <f aca="false">IF(AND(D144&lt;&gt;"",F144&lt;&gt;""),IF(D144&lt;&gt;F144,1,0),"")</f>
        <v/>
      </c>
      <c r="H144" s="3" t="str">
        <f aca="false">IF(AND(D144&lt;&gt;"",E144&lt;&gt;""),IF(D144&lt;&gt;E144,1,0),"")</f>
        <v/>
      </c>
    </row>
    <row r="145" customFormat="false" ht="15" hidden="false" customHeight="false" outlineLevel="0" collapsed="false">
      <c r="A145" s="2"/>
      <c r="B145" s="2"/>
      <c r="C145" s="2"/>
      <c r="D145" s="2"/>
      <c r="E145" s="2"/>
      <c r="F145" s="2"/>
      <c r="G145" s="3" t="str">
        <f aca="false">IF(AND(D145&lt;&gt;"",F145&lt;&gt;""),IF(D145&lt;&gt;F145,1,0),"")</f>
        <v/>
      </c>
      <c r="H145" s="3" t="str">
        <f aca="false">IF(AND(D145&lt;&gt;"",E145&lt;&gt;""),IF(D145&lt;&gt;E145,1,0),"")</f>
        <v/>
      </c>
    </row>
    <row r="146" customFormat="false" ht="15" hidden="false" customHeight="false" outlineLevel="0" collapsed="false">
      <c r="A146" s="2"/>
      <c r="B146" s="2"/>
      <c r="C146" s="2"/>
      <c r="D146" s="2"/>
      <c r="E146" s="2"/>
      <c r="F146" s="2"/>
      <c r="G146" s="3" t="str">
        <f aca="false">IF(AND(D146&lt;&gt;"",F146&lt;&gt;""),IF(D146&lt;&gt;F146,1,0),"")</f>
        <v/>
      </c>
      <c r="H146" s="3" t="str">
        <f aca="false">IF(AND(D146&lt;&gt;"",E146&lt;&gt;""),IF(D146&lt;&gt;E146,1,0),"")</f>
        <v/>
      </c>
    </row>
    <row r="147" customFormat="false" ht="15" hidden="false" customHeight="false" outlineLevel="0" collapsed="false">
      <c r="A147" s="2"/>
      <c r="B147" s="2"/>
      <c r="C147" s="2"/>
      <c r="D147" s="2"/>
      <c r="E147" s="2"/>
      <c r="F147" s="2"/>
      <c r="G147" s="3" t="str">
        <f aca="false">IF(AND(D147&lt;&gt;"",F147&lt;&gt;""),IF(D147&lt;&gt;F147,1,0),"")</f>
        <v/>
      </c>
      <c r="H147" s="3" t="str">
        <f aca="false">IF(AND(D147&lt;&gt;"",E147&lt;&gt;""),IF(D147&lt;&gt;E147,1,0),"")</f>
        <v/>
      </c>
    </row>
    <row r="148" customFormat="false" ht="15" hidden="false" customHeight="false" outlineLevel="0" collapsed="false">
      <c r="A148" s="2"/>
      <c r="B148" s="2"/>
      <c r="C148" s="2"/>
      <c r="D148" s="2"/>
      <c r="E148" s="2"/>
      <c r="F148" s="2"/>
      <c r="G148" s="3" t="str">
        <f aca="false">IF(AND(D148&lt;&gt;"",F148&lt;&gt;""),IF(D148&lt;&gt;F148,1,0),"")</f>
        <v/>
      </c>
      <c r="H148" s="3" t="str">
        <f aca="false">IF(AND(D148&lt;&gt;"",E148&lt;&gt;""),IF(D148&lt;&gt;E148,1,0),"")</f>
        <v/>
      </c>
    </row>
    <row r="149" customFormat="false" ht="15" hidden="false" customHeight="false" outlineLevel="0" collapsed="false">
      <c r="A149" s="2"/>
      <c r="B149" s="2"/>
      <c r="C149" s="2"/>
      <c r="D149" s="2"/>
      <c r="E149" s="2"/>
      <c r="F149" s="2"/>
      <c r="G149" s="3" t="str">
        <f aca="false">IF(AND(D149&lt;&gt;"",F149&lt;&gt;""),IF(D149&lt;&gt;F149,1,0),"")</f>
        <v/>
      </c>
      <c r="H149" s="3" t="str">
        <f aca="false">IF(AND(D149&lt;&gt;"",E149&lt;&gt;""),IF(D149&lt;&gt;E149,1,0),"")</f>
        <v/>
      </c>
    </row>
    <row r="150" customFormat="false" ht="15" hidden="false" customHeight="false" outlineLevel="0" collapsed="false">
      <c r="A150" s="2"/>
      <c r="B150" s="2"/>
      <c r="C150" s="2"/>
      <c r="D150" s="2"/>
      <c r="E150" s="2"/>
      <c r="F150" s="2"/>
      <c r="G150" s="3" t="str">
        <f aca="false">IF(AND(D150&lt;&gt;"",F150&lt;&gt;""),IF(D150&lt;&gt;F150,1,0),"")</f>
        <v/>
      </c>
      <c r="H150" s="3" t="str">
        <f aca="false">IF(AND(D150&lt;&gt;"",E150&lt;&gt;""),IF(D150&lt;&gt;E150,1,0),"")</f>
        <v/>
      </c>
    </row>
    <row r="151" customFormat="false" ht="15" hidden="false" customHeight="false" outlineLevel="0" collapsed="false">
      <c r="A151" s="2"/>
      <c r="B151" s="2"/>
      <c r="C151" s="2"/>
      <c r="D151" s="2"/>
      <c r="E151" s="2"/>
      <c r="F151" s="2"/>
      <c r="G151" s="3" t="str">
        <f aca="false">IF(AND(D151&lt;&gt;"",F151&lt;&gt;""),IF(D151&lt;&gt;F151,1,0),"")</f>
        <v/>
      </c>
      <c r="H151" s="3" t="str">
        <f aca="false">IF(AND(D151&lt;&gt;"",E151&lt;&gt;""),IF(D151&lt;&gt;E151,1,0),"")</f>
        <v/>
      </c>
    </row>
    <row r="152" customFormat="false" ht="15" hidden="false" customHeight="false" outlineLevel="0" collapsed="false">
      <c r="A152" s="2"/>
      <c r="B152" s="2"/>
      <c r="C152" s="2"/>
      <c r="D152" s="2"/>
      <c r="E152" s="2"/>
      <c r="F152" s="2"/>
      <c r="G152" s="3" t="str">
        <f aca="false">IF(AND(D152&lt;&gt;"",F152&lt;&gt;""),IF(D152&lt;&gt;F152,1,0),"")</f>
        <v/>
      </c>
      <c r="H152" s="3" t="str">
        <f aca="false">IF(AND(D152&lt;&gt;"",E152&lt;&gt;""),IF(D152&lt;&gt;E152,1,0),"")</f>
        <v/>
      </c>
    </row>
    <row r="153" customFormat="false" ht="15" hidden="false" customHeight="false" outlineLevel="0" collapsed="false">
      <c r="A153" s="2"/>
      <c r="B153" s="2"/>
      <c r="C153" s="2"/>
      <c r="D153" s="2"/>
      <c r="E153" s="2"/>
      <c r="F153" s="2"/>
      <c r="G153" s="3" t="str">
        <f aca="false">IF(AND(D153&lt;&gt;"",F153&lt;&gt;""),IF(D153&lt;&gt;F153,1,0),"")</f>
        <v/>
      </c>
      <c r="H153" s="3" t="str">
        <f aca="false">IF(AND(D153&lt;&gt;"",E153&lt;&gt;""),IF(D153&lt;&gt;E153,1,0),"")</f>
        <v/>
      </c>
    </row>
    <row r="154" customFormat="false" ht="15" hidden="false" customHeight="false" outlineLevel="0" collapsed="false">
      <c r="A154" s="2"/>
      <c r="B154" s="2"/>
      <c r="C154" s="2"/>
      <c r="D154" s="2"/>
      <c r="E154" s="2"/>
      <c r="F154" s="2"/>
      <c r="G154" s="3" t="str">
        <f aca="false">IF(AND(D154&lt;&gt;"",F154&lt;&gt;""),IF(D154&lt;&gt;F154,1,0),"")</f>
        <v/>
      </c>
      <c r="H154" s="3" t="str">
        <f aca="false">IF(AND(D154&lt;&gt;"",E154&lt;&gt;""),IF(D154&lt;&gt;E154,1,0),"")</f>
        <v/>
      </c>
    </row>
    <row r="155" customFormat="false" ht="15" hidden="false" customHeight="false" outlineLevel="0" collapsed="false">
      <c r="A155" s="2"/>
      <c r="B155" s="2"/>
      <c r="C155" s="2"/>
      <c r="D155" s="2"/>
      <c r="E155" s="2"/>
      <c r="F155" s="2"/>
      <c r="G155" s="3" t="str">
        <f aca="false">IF(AND(D155&lt;&gt;"",F155&lt;&gt;""),IF(D155&lt;&gt;F155,1,0),"")</f>
        <v/>
      </c>
      <c r="H155" s="3" t="str">
        <f aca="false">IF(AND(D155&lt;&gt;"",E155&lt;&gt;""),IF(D155&lt;&gt;E155,1,0),"")</f>
        <v/>
      </c>
    </row>
    <row r="156" customFormat="false" ht="15" hidden="false" customHeight="false" outlineLevel="0" collapsed="false">
      <c r="A156" s="2"/>
      <c r="B156" s="2"/>
      <c r="C156" s="2"/>
      <c r="D156" s="2"/>
      <c r="E156" s="2"/>
      <c r="F156" s="2"/>
      <c r="G156" s="3" t="str">
        <f aca="false">IF(AND(D156&lt;&gt;"",F156&lt;&gt;""),IF(D156&lt;&gt;F156,1,0),"")</f>
        <v/>
      </c>
      <c r="H156" s="3" t="str">
        <f aca="false">IF(AND(D156&lt;&gt;"",E156&lt;&gt;""),IF(D156&lt;&gt;E156,1,0),"")</f>
        <v/>
      </c>
    </row>
    <row r="157" customFormat="false" ht="15" hidden="false" customHeight="false" outlineLevel="0" collapsed="false">
      <c r="A157" s="2"/>
      <c r="B157" s="2"/>
      <c r="C157" s="2"/>
      <c r="D157" s="2"/>
      <c r="E157" s="2"/>
      <c r="F157" s="2"/>
      <c r="G157" s="3" t="str">
        <f aca="false">IF(AND(D157&lt;&gt;"",F157&lt;&gt;""),IF(D157&lt;&gt;F157,1,0),"")</f>
        <v/>
      </c>
      <c r="H157" s="3" t="str">
        <f aca="false">IF(AND(D157&lt;&gt;"",E157&lt;&gt;""),IF(D157&lt;&gt;E157,1,0),"")</f>
        <v/>
      </c>
    </row>
    <row r="158" customFormat="false" ht="15" hidden="false" customHeight="false" outlineLevel="0" collapsed="false">
      <c r="A158" s="2"/>
      <c r="B158" s="2"/>
      <c r="C158" s="2"/>
      <c r="D158" s="2"/>
      <c r="E158" s="2"/>
      <c r="F158" s="2"/>
      <c r="G158" s="3" t="str">
        <f aca="false">IF(AND(D158&lt;&gt;"",F158&lt;&gt;""),IF(D158&lt;&gt;F158,1,0),"")</f>
        <v/>
      </c>
      <c r="H158" s="3" t="str">
        <f aca="false">IF(AND(D158&lt;&gt;"",E158&lt;&gt;""),IF(D158&lt;&gt;E158,1,0),"")</f>
        <v/>
      </c>
    </row>
    <row r="159" customFormat="false" ht="15" hidden="false" customHeight="false" outlineLevel="0" collapsed="false">
      <c r="A159" s="2"/>
      <c r="B159" s="2"/>
      <c r="C159" s="2"/>
      <c r="D159" s="2"/>
      <c r="E159" s="2"/>
      <c r="F159" s="2"/>
      <c r="G159" s="3" t="str">
        <f aca="false">IF(AND(D159&lt;&gt;"",F159&lt;&gt;""),IF(D159&lt;&gt;F159,1,0),"")</f>
        <v/>
      </c>
      <c r="H159" s="3" t="str">
        <f aca="false">IF(AND(D159&lt;&gt;"",E159&lt;&gt;""),IF(D159&lt;&gt;E159,1,0),"")</f>
        <v/>
      </c>
    </row>
    <row r="160" customFormat="false" ht="15" hidden="false" customHeight="false" outlineLevel="0" collapsed="false">
      <c r="A160" s="2"/>
      <c r="B160" s="2"/>
      <c r="C160" s="2"/>
      <c r="D160" s="2"/>
      <c r="E160" s="2"/>
      <c r="F160" s="2"/>
      <c r="G160" s="3" t="str">
        <f aca="false">IF(AND(D160&lt;&gt;"",F160&lt;&gt;""),IF(D160&lt;&gt;F160,1,0),"")</f>
        <v/>
      </c>
      <c r="H160" s="3" t="str">
        <f aca="false">IF(AND(D160&lt;&gt;"",E160&lt;&gt;""),IF(D160&lt;&gt;E160,1,0),"")</f>
        <v/>
      </c>
    </row>
    <row r="161" customFormat="false" ht="15" hidden="false" customHeight="false" outlineLevel="0" collapsed="false">
      <c r="A161" s="2"/>
      <c r="B161" s="2"/>
      <c r="C161" s="2"/>
      <c r="D161" s="2"/>
      <c r="E161" s="2"/>
      <c r="F161" s="2"/>
      <c r="G161" s="3" t="str">
        <f aca="false">IF(AND(D161&lt;&gt;"",F161&lt;&gt;""),IF(D161&lt;&gt;F161,1,0),"")</f>
        <v/>
      </c>
      <c r="H161" s="3" t="str">
        <f aca="false">IF(AND(D161&lt;&gt;"",E161&lt;&gt;""),IF(D161&lt;&gt;E161,1,0),"")</f>
        <v/>
      </c>
    </row>
    <row r="162" customFormat="false" ht="15" hidden="false" customHeight="false" outlineLevel="0" collapsed="false">
      <c r="A162" s="2"/>
      <c r="B162" s="2"/>
      <c r="C162" s="2"/>
      <c r="D162" s="2"/>
      <c r="E162" s="2"/>
      <c r="F162" s="2"/>
      <c r="G162" s="3" t="str">
        <f aca="false">IF(AND(D162&lt;&gt;"",F162&lt;&gt;""),IF(D162&lt;&gt;F162,1,0),"")</f>
        <v/>
      </c>
      <c r="H162" s="3" t="str">
        <f aca="false">IF(AND(D162&lt;&gt;"",E162&lt;&gt;""),IF(D162&lt;&gt;E162,1,0),"")</f>
        <v/>
      </c>
    </row>
    <row r="163" customFormat="false" ht="15" hidden="false" customHeight="false" outlineLevel="0" collapsed="false">
      <c r="A163" s="2"/>
      <c r="B163" s="2"/>
      <c r="C163" s="2"/>
      <c r="D163" s="2"/>
      <c r="E163" s="2"/>
      <c r="F163" s="2"/>
      <c r="G163" s="3" t="str">
        <f aca="false">IF(AND(D163&lt;&gt;"",F163&lt;&gt;""),IF(D163&lt;&gt;F163,1,0),"")</f>
        <v/>
      </c>
      <c r="H163" s="3" t="str">
        <f aca="false">IF(AND(D163&lt;&gt;"",E163&lt;&gt;""),IF(D163&lt;&gt;E163,1,0),"")</f>
        <v/>
      </c>
    </row>
    <row r="164" customFormat="false" ht="15" hidden="false" customHeight="false" outlineLevel="0" collapsed="false">
      <c r="A164" s="2"/>
      <c r="B164" s="2"/>
      <c r="C164" s="2"/>
      <c r="D164" s="2"/>
      <c r="E164" s="2"/>
      <c r="F164" s="2"/>
      <c r="G164" s="3" t="str">
        <f aca="false">IF(AND(D164&lt;&gt;"",F164&lt;&gt;""),IF(D164&lt;&gt;F164,1,0),"")</f>
        <v/>
      </c>
      <c r="H164" s="3" t="str">
        <f aca="false">IF(AND(D164&lt;&gt;"",E164&lt;&gt;""),IF(D164&lt;&gt;E164,1,0),"")</f>
        <v/>
      </c>
    </row>
    <row r="165" customFormat="false" ht="15" hidden="false" customHeight="false" outlineLevel="0" collapsed="false">
      <c r="A165" s="2"/>
      <c r="B165" s="2"/>
      <c r="C165" s="2"/>
      <c r="D165" s="2"/>
      <c r="E165" s="2"/>
      <c r="F165" s="2"/>
      <c r="G165" s="3" t="str">
        <f aca="false">IF(AND(D165&lt;&gt;"",F165&lt;&gt;""),IF(D165&lt;&gt;F165,1,0),"")</f>
        <v/>
      </c>
      <c r="H165" s="3" t="str">
        <f aca="false">IF(AND(D165&lt;&gt;"",E165&lt;&gt;""),IF(D165&lt;&gt;E165,1,0),"")</f>
        <v/>
      </c>
    </row>
    <row r="166" customFormat="false" ht="15" hidden="false" customHeight="false" outlineLevel="0" collapsed="false">
      <c r="A166" s="2"/>
      <c r="B166" s="2"/>
      <c r="C166" s="2"/>
      <c r="D166" s="2"/>
      <c r="E166" s="2"/>
      <c r="F166" s="2"/>
      <c r="G166" s="3" t="str">
        <f aca="false">IF(AND(D166&lt;&gt;"",F166&lt;&gt;""),IF(D166&lt;&gt;F166,1,0),"")</f>
        <v/>
      </c>
      <c r="H166" s="3" t="str">
        <f aca="false">IF(AND(D166&lt;&gt;"",E166&lt;&gt;""),IF(D166&lt;&gt;E166,1,0),"")</f>
        <v/>
      </c>
    </row>
    <row r="167" customFormat="false" ht="15" hidden="false" customHeight="false" outlineLevel="0" collapsed="false">
      <c r="A167" s="2"/>
      <c r="B167" s="2"/>
      <c r="C167" s="2"/>
      <c r="D167" s="2"/>
      <c r="E167" s="2"/>
      <c r="F167" s="2"/>
      <c r="G167" s="3" t="str">
        <f aca="false">IF(AND(D167&lt;&gt;"",F167&lt;&gt;""),IF(D167&lt;&gt;F167,1,0),"")</f>
        <v/>
      </c>
      <c r="H167" s="3" t="str">
        <f aca="false">IF(AND(D167&lt;&gt;"",E167&lt;&gt;""),IF(D167&lt;&gt;E167,1,0),"")</f>
        <v/>
      </c>
    </row>
    <row r="168" customFormat="false" ht="15" hidden="false" customHeight="false" outlineLevel="0" collapsed="false">
      <c r="A168" s="2"/>
      <c r="B168" s="2"/>
      <c r="C168" s="2"/>
      <c r="D168" s="2"/>
      <c r="E168" s="2"/>
      <c r="F168" s="2"/>
      <c r="G168" s="3" t="str">
        <f aca="false">IF(AND(D168&lt;&gt;"",F168&lt;&gt;""),IF(D168&lt;&gt;F168,1,0),"")</f>
        <v/>
      </c>
      <c r="H168" s="3" t="str">
        <f aca="false">IF(AND(D168&lt;&gt;"",E168&lt;&gt;""),IF(D168&lt;&gt;E168,1,0),"")</f>
        <v/>
      </c>
    </row>
    <row r="169" customFormat="false" ht="15" hidden="false" customHeight="false" outlineLevel="0" collapsed="false">
      <c r="A169" s="2"/>
      <c r="B169" s="2"/>
      <c r="C169" s="2"/>
      <c r="D169" s="2"/>
      <c r="E169" s="2"/>
      <c r="F169" s="2"/>
      <c r="G169" s="3" t="str">
        <f aca="false">IF(AND(D169&lt;&gt;"",F169&lt;&gt;""),IF(D169&lt;&gt;F169,1,0),"")</f>
        <v/>
      </c>
      <c r="H169" s="3" t="str">
        <f aca="false">IF(AND(D169&lt;&gt;"",E169&lt;&gt;""),IF(D169&lt;&gt;E169,1,0),"")</f>
        <v/>
      </c>
    </row>
    <row r="170" customFormat="false" ht="15" hidden="false" customHeight="false" outlineLevel="0" collapsed="false">
      <c r="A170" s="2"/>
      <c r="B170" s="2"/>
      <c r="C170" s="2"/>
      <c r="D170" s="2"/>
      <c r="E170" s="2"/>
      <c r="F170" s="2"/>
      <c r="G170" s="3" t="str">
        <f aca="false">IF(AND(D170&lt;&gt;"",F170&lt;&gt;""),IF(D170&lt;&gt;F170,1,0),"")</f>
        <v/>
      </c>
      <c r="H170" s="3" t="str">
        <f aca="false">IF(AND(D170&lt;&gt;"",E170&lt;&gt;""),IF(D170&lt;&gt;E170,1,0),"")</f>
        <v/>
      </c>
    </row>
    <row r="171" customFormat="false" ht="15" hidden="false" customHeight="false" outlineLevel="0" collapsed="false">
      <c r="A171" s="2"/>
      <c r="B171" s="2"/>
      <c r="C171" s="2"/>
      <c r="D171" s="2"/>
      <c r="E171" s="2"/>
      <c r="F171" s="2"/>
      <c r="G171" s="3" t="str">
        <f aca="false">IF(AND(D171&lt;&gt;"",F171&lt;&gt;""),IF(D171&lt;&gt;F171,1,0),"")</f>
        <v/>
      </c>
      <c r="H171" s="3" t="str">
        <f aca="false">IF(AND(D171&lt;&gt;"",E171&lt;&gt;""),IF(D171&lt;&gt;E171,1,0),"")</f>
        <v/>
      </c>
    </row>
    <row r="172" customFormat="false" ht="15" hidden="false" customHeight="false" outlineLevel="0" collapsed="false">
      <c r="A172" s="2"/>
      <c r="B172" s="2"/>
      <c r="C172" s="2"/>
      <c r="D172" s="2"/>
      <c r="E172" s="2"/>
      <c r="F172" s="2"/>
      <c r="G172" s="3" t="str">
        <f aca="false">IF(AND(D172&lt;&gt;"",F172&lt;&gt;""),IF(D172&lt;&gt;F172,1,0),"")</f>
        <v/>
      </c>
      <c r="H172" s="3" t="str">
        <f aca="false">IF(AND(D172&lt;&gt;"",E172&lt;&gt;""),IF(D172&lt;&gt;E172,1,0),"")</f>
        <v/>
      </c>
    </row>
    <row r="173" customFormat="false" ht="15" hidden="false" customHeight="false" outlineLevel="0" collapsed="false">
      <c r="A173" s="2"/>
      <c r="B173" s="2"/>
      <c r="C173" s="2"/>
      <c r="D173" s="2"/>
      <c r="E173" s="2"/>
      <c r="F173" s="2"/>
      <c r="G173" s="3" t="str">
        <f aca="false">IF(AND(D173&lt;&gt;"",F173&lt;&gt;""),IF(D173&lt;&gt;F173,1,0),"")</f>
        <v/>
      </c>
      <c r="H173" s="3" t="str">
        <f aca="false">IF(AND(D173&lt;&gt;"",E173&lt;&gt;""),IF(D173&lt;&gt;E173,1,0),"")</f>
        <v/>
      </c>
    </row>
    <row r="174" customFormat="false" ht="15" hidden="false" customHeight="false" outlineLevel="0" collapsed="false">
      <c r="A174" s="2"/>
      <c r="B174" s="2"/>
      <c r="C174" s="2"/>
      <c r="D174" s="2"/>
      <c r="E174" s="2"/>
      <c r="F174" s="2"/>
      <c r="G174" s="3" t="str">
        <f aca="false">IF(AND(D174&lt;&gt;"",F174&lt;&gt;""),IF(D174&lt;&gt;F174,1,0),"")</f>
        <v/>
      </c>
      <c r="H174" s="3" t="str">
        <f aca="false">IF(AND(D174&lt;&gt;"",E174&lt;&gt;""),IF(D174&lt;&gt;E174,1,0),"")</f>
        <v/>
      </c>
    </row>
    <row r="175" customFormat="false" ht="15" hidden="false" customHeight="false" outlineLevel="0" collapsed="false">
      <c r="A175" s="2"/>
      <c r="B175" s="2"/>
      <c r="C175" s="2"/>
      <c r="D175" s="2"/>
      <c r="E175" s="2"/>
      <c r="F175" s="2"/>
      <c r="G175" s="3" t="str">
        <f aca="false">IF(AND(D175&lt;&gt;"",F175&lt;&gt;""),IF(D175&lt;&gt;F175,1,0),"")</f>
        <v/>
      </c>
      <c r="H175" s="3" t="str">
        <f aca="false">IF(AND(D175&lt;&gt;"",E175&lt;&gt;""),IF(D175&lt;&gt;E175,1,0),"")</f>
        <v/>
      </c>
    </row>
    <row r="176" customFormat="false" ht="15" hidden="false" customHeight="false" outlineLevel="0" collapsed="false">
      <c r="A176" s="2"/>
      <c r="B176" s="2"/>
      <c r="C176" s="2"/>
      <c r="D176" s="2"/>
      <c r="E176" s="2"/>
      <c r="F176" s="2"/>
      <c r="G176" s="3" t="str">
        <f aca="false">IF(AND(D176&lt;&gt;"",F176&lt;&gt;""),IF(D176&lt;&gt;F176,1,0),"")</f>
        <v/>
      </c>
      <c r="H176" s="3" t="str">
        <f aca="false">IF(AND(D176&lt;&gt;"",E176&lt;&gt;""),IF(D176&lt;&gt;E176,1,0),"")</f>
        <v/>
      </c>
    </row>
    <row r="177" customFormat="false" ht="15" hidden="false" customHeight="false" outlineLevel="0" collapsed="false">
      <c r="A177" s="2"/>
      <c r="B177" s="2"/>
      <c r="C177" s="2"/>
      <c r="D177" s="2"/>
      <c r="E177" s="2"/>
      <c r="F177" s="2"/>
      <c r="G177" s="3" t="str">
        <f aca="false">IF(AND(D177&lt;&gt;"",F177&lt;&gt;""),IF(D177&lt;&gt;F177,1,0),"")</f>
        <v/>
      </c>
      <c r="H177" s="3" t="str">
        <f aca="false">IF(AND(D177&lt;&gt;"",E177&lt;&gt;""),IF(D177&lt;&gt;E177,1,0),"")</f>
        <v/>
      </c>
    </row>
    <row r="178" customFormat="false" ht="15" hidden="false" customHeight="false" outlineLevel="0" collapsed="false">
      <c r="A178" s="2"/>
      <c r="B178" s="2"/>
      <c r="C178" s="2"/>
      <c r="D178" s="2"/>
      <c r="E178" s="2"/>
      <c r="F178" s="2"/>
      <c r="G178" s="3" t="str">
        <f aca="false">IF(AND(D178&lt;&gt;"",F178&lt;&gt;""),IF(D178&lt;&gt;F178,1,0),"")</f>
        <v/>
      </c>
      <c r="H178" s="3" t="str">
        <f aca="false">IF(AND(D178&lt;&gt;"",E178&lt;&gt;""),IF(D178&lt;&gt;E178,1,0),"")</f>
        <v/>
      </c>
    </row>
    <row r="179" customFormat="false" ht="15" hidden="false" customHeight="false" outlineLevel="0" collapsed="false">
      <c r="A179" s="2"/>
      <c r="B179" s="2"/>
      <c r="C179" s="2"/>
      <c r="D179" s="2"/>
      <c r="E179" s="2"/>
      <c r="F179" s="2"/>
      <c r="G179" s="3" t="str">
        <f aca="false">IF(AND(D179&lt;&gt;"",F179&lt;&gt;""),IF(D179&lt;&gt;F179,1,0),"")</f>
        <v/>
      </c>
      <c r="H179" s="3" t="str">
        <f aca="false">IF(AND(D179&lt;&gt;"",E179&lt;&gt;""),IF(D179&lt;&gt;E179,1,0),"")</f>
        <v/>
      </c>
    </row>
    <row r="180" customFormat="false" ht="15" hidden="false" customHeight="false" outlineLevel="0" collapsed="false">
      <c r="A180" s="2"/>
      <c r="B180" s="2"/>
      <c r="C180" s="2"/>
      <c r="D180" s="2"/>
      <c r="E180" s="2"/>
      <c r="F180" s="2"/>
      <c r="G180" s="3" t="str">
        <f aca="false">IF(AND(D180&lt;&gt;"",F180&lt;&gt;""),IF(D180&lt;&gt;F180,1,0),"")</f>
        <v/>
      </c>
      <c r="H180" s="3" t="str">
        <f aca="false">IF(AND(D180&lt;&gt;"",E180&lt;&gt;""),IF(D180&lt;&gt;E180,1,0),"")</f>
        <v/>
      </c>
    </row>
    <row r="181" customFormat="false" ht="15" hidden="false" customHeight="false" outlineLevel="0" collapsed="false">
      <c r="A181" s="2"/>
      <c r="B181" s="2"/>
      <c r="C181" s="2"/>
      <c r="D181" s="2"/>
      <c r="E181" s="2"/>
      <c r="F181" s="2"/>
      <c r="G181" s="3" t="str">
        <f aca="false">IF(AND(D181&lt;&gt;"",F181&lt;&gt;""),IF(D181&lt;&gt;F181,1,0),"")</f>
        <v/>
      </c>
      <c r="H181" s="3" t="str">
        <f aca="false">IF(AND(D181&lt;&gt;"",E181&lt;&gt;""),IF(D181&lt;&gt;E181,1,0),"")</f>
        <v/>
      </c>
    </row>
    <row r="182" customFormat="false" ht="15" hidden="false" customHeight="false" outlineLevel="0" collapsed="false">
      <c r="A182" s="2"/>
      <c r="B182" s="2"/>
      <c r="C182" s="2"/>
      <c r="D182" s="2"/>
      <c r="E182" s="2"/>
      <c r="F182" s="2"/>
      <c r="G182" s="3" t="str">
        <f aca="false">IF(AND(D182&lt;&gt;"",F182&lt;&gt;""),IF(D182&lt;&gt;F182,1,0),"")</f>
        <v/>
      </c>
      <c r="H182" s="3" t="str">
        <f aca="false">IF(AND(D182&lt;&gt;"",E182&lt;&gt;""),IF(D182&lt;&gt;E182,1,0),"")</f>
        <v/>
      </c>
    </row>
    <row r="183" customFormat="false" ht="15" hidden="false" customHeight="false" outlineLevel="0" collapsed="false">
      <c r="A183" s="2"/>
      <c r="B183" s="2"/>
      <c r="C183" s="2"/>
      <c r="D183" s="2"/>
      <c r="E183" s="2"/>
      <c r="F183" s="2"/>
      <c r="G183" s="3" t="str">
        <f aca="false">IF(AND(D183&lt;&gt;"",F183&lt;&gt;""),IF(D183&lt;&gt;F183,1,0),"")</f>
        <v/>
      </c>
      <c r="H183" s="3" t="str">
        <f aca="false">IF(AND(D183&lt;&gt;"",E183&lt;&gt;""),IF(D183&lt;&gt;E183,1,0),"")</f>
        <v/>
      </c>
    </row>
    <row r="184" customFormat="false" ht="15" hidden="false" customHeight="false" outlineLevel="0" collapsed="false">
      <c r="A184" s="2"/>
      <c r="B184" s="2"/>
      <c r="C184" s="2"/>
      <c r="D184" s="2"/>
      <c r="E184" s="2"/>
      <c r="F184" s="2"/>
      <c r="G184" s="3" t="str">
        <f aca="false">IF(AND(D184&lt;&gt;"",F184&lt;&gt;""),IF(D184&lt;&gt;F184,1,0),"")</f>
        <v/>
      </c>
      <c r="H184" s="3" t="str">
        <f aca="false">IF(AND(D184&lt;&gt;"",E184&lt;&gt;""),IF(D184&lt;&gt;E184,1,0),"")</f>
        <v/>
      </c>
    </row>
    <row r="185" customFormat="false" ht="15" hidden="false" customHeight="false" outlineLevel="0" collapsed="false">
      <c r="A185" s="2"/>
      <c r="B185" s="2"/>
      <c r="C185" s="2"/>
      <c r="D185" s="2"/>
      <c r="E185" s="2"/>
      <c r="F185" s="2"/>
      <c r="G185" s="3" t="str">
        <f aca="false">IF(AND(D185&lt;&gt;"",F185&lt;&gt;""),IF(D185&lt;&gt;F185,1,0),"")</f>
        <v/>
      </c>
      <c r="H185" s="3" t="str">
        <f aca="false">IF(AND(D185&lt;&gt;"",E185&lt;&gt;""),IF(D185&lt;&gt;E185,1,0),"")</f>
        <v/>
      </c>
    </row>
    <row r="186" customFormat="false" ht="15" hidden="false" customHeight="false" outlineLevel="0" collapsed="false">
      <c r="A186" s="2"/>
      <c r="B186" s="2"/>
      <c r="C186" s="2"/>
      <c r="D186" s="2"/>
      <c r="E186" s="2"/>
      <c r="F186" s="2"/>
      <c r="G186" s="3" t="str">
        <f aca="false">IF(AND(D186&lt;&gt;"",F186&lt;&gt;""),IF(D186&lt;&gt;F186,1,0),"")</f>
        <v/>
      </c>
      <c r="H186" s="3" t="str">
        <f aca="false">IF(AND(D186&lt;&gt;"",E186&lt;&gt;""),IF(D186&lt;&gt;E186,1,0),"")</f>
        <v/>
      </c>
    </row>
    <row r="187" customFormat="false" ht="15" hidden="false" customHeight="false" outlineLevel="0" collapsed="false">
      <c r="A187" s="2"/>
      <c r="B187" s="2"/>
      <c r="C187" s="2"/>
      <c r="D187" s="2"/>
      <c r="E187" s="2"/>
      <c r="F187" s="2"/>
      <c r="G187" s="3" t="str">
        <f aca="false">IF(AND(D187&lt;&gt;"",F187&lt;&gt;""),IF(D187&lt;&gt;F187,1,0),"")</f>
        <v/>
      </c>
      <c r="H187" s="3" t="str">
        <f aca="false">IF(AND(D187&lt;&gt;"",E187&lt;&gt;""),IF(D187&lt;&gt;E187,1,0),"")</f>
        <v/>
      </c>
    </row>
    <row r="188" customFormat="false" ht="15" hidden="false" customHeight="false" outlineLevel="0" collapsed="false">
      <c r="A188" s="2"/>
      <c r="B188" s="2"/>
      <c r="C188" s="2"/>
      <c r="D188" s="2"/>
      <c r="E188" s="2"/>
      <c r="F188" s="2"/>
      <c r="G188" s="3" t="str">
        <f aca="false">IF(AND(D188&lt;&gt;"",F188&lt;&gt;""),IF(D188&lt;&gt;F188,1,0),"")</f>
        <v/>
      </c>
      <c r="H188" s="3" t="str">
        <f aca="false">IF(AND(D188&lt;&gt;"",E188&lt;&gt;""),IF(D188&lt;&gt;E188,1,0),"")</f>
        <v/>
      </c>
    </row>
    <row r="189" customFormat="false" ht="15" hidden="false" customHeight="false" outlineLevel="0" collapsed="false">
      <c r="A189" s="2"/>
      <c r="B189" s="2"/>
      <c r="C189" s="2"/>
      <c r="D189" s="2"/>
      <c r="E189" s="2"/>
      <c r="F189" s="2"/>
      <c r="G189" s="3" t="str">
        <f aca="false">IF(AND(D189&lt;&gt;"",F189&lt;&gt;""),IF(D189&lt;&gt;F189,1,0),"")</f>
        <v/>
      </c>
      <c r="H189" s="3" t="str">
        <f aca="false">IF(AND(D189&lt;&gt;"",E189&lt;&gt;""),IF(D189&lt;&gt;E189,1,0),"")</f>
        <v/>
      </c>
    </row>
    <row r="190" customFormat="false" ht="15" hidden="false" customHeight="false" outlineLevel="0" collapsed="false">
      <c r="A190" s="2"/>
      <c r="B190" s="2"/>
      <c r="C190" s="2"/>
      <c r="D190" s="2"/>
      <c r="E190" s="2"/>
      <c r="F190" s="2"/>
      <c r="G190" s="3" t="str">
        <f aca="false">IF(AND(D190&lt;&gt;"",F190&lt;&gt;""),IF(D190&lt;&gt;F190,1,0),"")</f>
        <v/>
      </c>
      <c r="H190" s="3" t="str">
        <f aca="false">IF(AND(D190&lt;&gt;"",E190&lt;&gt;""),IF(D190&lt;&gt;E190,1,0),"")</f>
        <v/>
      </c>
    </row>
    <row r="191" customFormat="false" ht="15" hidden="false" customHeight="false" outlineLevel="0" collapsed="false">
      <c r="A191" s="2"/>
      <c r="B191" s="2"/>
      <c r="C191" s="2"/>
      <c r="D191" s="2"/>
      <c r="E191" s="2"/>
      <c r="F191" s="2"/>
      <c r="G191" s="3" t="str">
        <f aca="false">IF(AND(D191&lt;&gt;"",F191&lt;&gt;""),IF(D191&lt;&gt;F191,1,0),"")</f>
        <v/>
      </c>
      <c r="H191" s="3" t="str">
        <f aca="false">IF(AND(D191&lt;&gt;"",E191&lt;&gt;""),IF(D191&lt;&gt;E191,1,0),"")</f>
        <v/>
      </c>
    </row>
    <row r="192" customFormat="false" ht="15" hidden="false" customHeight="false" outlineLevel="0" collapsed="false">
      <c r="A192" s="2"/>
      <c r="B192" s="2"/>
      <c r="C192" s="2"/>
      <c r="D192" s="2"/>
      <c r="E192" s="2"/>
      <c r="F192" s="2"/>
      <c r="G192" s="3" t="str">
        <f aca="false">IF(AND(D192&lt;&gt;"",F192&lt;&gt;""),IF(D192&lt;&gt;F192,1,0),"")</f>
        <v/>
      </c>
      <c r="H192" s="3" t="str">
        <f aca="false">IF(AND(D192&lt;&gt;"",E192&lt;&gt;""),IF(D192&lt;&gt;E192,1,0),"")</f>
        <v/>
      </c>
    </row>
    <row r="193" customFormat="false" ht="15" hidden="false" customHeight="false" outlineLevel="0" collapsed="false">
      <c r="A193" s="2"/>
      <c r="B193" s="2"/>
      <c r="C193" s="2"/>
      <c r="D193" s="2"/>
      <c r="E193" s="2"/>
      <c r="F193" s="2"/>
      <c r="G193" s="3" t="str">
        <f aca="false">IF(AND(D193&lt;&gt;"",F193&lt;&gt;""),IF(D193&lt;&gt;F193,1,0),"")</f>
        <v/>
      </c>
      <c r="H193" s="3" t="str">
        <f aca="false">IF(AND(D193&lt;&gt;"",E193&lt;&gt;""),IF(D193&lt;&gt;E193,1,0),"")</f>
        <v/>
      </c>
    </row>
    <row r="194" customFormat="false" ht="15" hidden="false" customHeight="false" outlineLevel="0" collapsed="false">
      <c r="A194" s="2"/>
      <c r="B194" s="2"/>
      <c r="C194" s="2"/>
      <c r="D194" s="2"/>
      <c r="E194" s="2"/>
      <c r="F194" s="2"/>
      <c r="G194" s="3" t="str">
        <f aca="false">IF(AND(D194&lt;&gt;"",F194&lt;&gt;""),IF(D194&lt;&gt;F194,1,0),"")</f>
        <v/>
      </c>
      <c r="H194" s="3" t="str">
        <f aca="false">IF(AND(D194&lt;&gt;"",E194&lt;&gt;""),IF(D194&lt;&gt;E194,1,0),"")</f>
        <v/>
      </c>
    </row>
    <row r="195" customFormat="false" ht="15" hidden="false" customHeight="false" outlineLevel="0" collapsed="false">
      <c r="A195" s="2"/>
      <c r="B195" s="2"/>
      <c r="C195" s="2"/>
      <c r="D195" s="2"/>
      <c r="E195" s="2"/>
      <c r="F195" s="2"/>
      <c r="G195" s="3" t="str">
        <f aca="false">IF(AND(D195&lt;&gt;"",F195&lt;&gt;""),IF(D195&lt;&gt;F195,1,0),"")</f>
        <v/>
      </c>
      <c r="H195" s="3" t="str">
        <f aca="false">IF(AND(D195&lt;&gt;"",E195&lt;&gt;""),IF(D195&lt;&gt;E195,1,0),"")</f>
        <v/>
      </c>
    </row>
    <row r="196" customFormat="false" ht="15" hidden="false" customHeight="false" outlineLevel="0" collapsed="false">
      <c r="A196" s="2"/>
      <c r="B196" s="2"/>
      <c r="C196" s="2"/>
      <c r="D196" s="2"/>
      <c r="E196" s="2"/>
      <c r="F196" s="2"/>
      <c r="G196" s="3" t="str">
        <f aca="false">IF(AND(D196&lt;&gt;"",F196&lt;&gt;""),IF(D196&lt;&gt;F196,1,0),"")</f>
        <v/>
      </c>
      <c r="H196" s="3" t="str">
        <f aca="false">IF(AND(D196&lt;&gt;"",E196&lt;&gt;""),IF(D196&lt;&gt;E196,1,0),"")</f>
        <v/>
      </c>
    </row>
    <row r="197" customFormat="false" ht="15" hidden="false" customHeight="false" outlineLevel="0" collapsed="false">
      <c r="A197" s="2"/>
      <c r="B197" s="2"/>
      <c r="C197" s="2"/>
      <c r="D197" s="2"/>
      <c r="E197" s="2"/>
      <c r="F197" s="2"/>
      <c r="G197" s="3" t="str">
        <f aca="false">IF(AND(D197&lt;&gt;"",F197&lt;&gt;""),IF(D197&lt;&gt;F197,1,0),"")</f>
        <v/>
      </c>
      <c r="H197" s="3" t="str">
        <f aca="false">IF(AND(D197&lt;&gt;"",E197&lt;&gt;""),IF(D197&lt;&gt;E197,1,0),"")</f>
        <v/>
      </c>
    </row>
    <row r="198" customFormat="false" ht="15" hidden="false" customHeight="false" outlineLevel="0" collapsed="false">
      <c r="A198" s="2"/>
      <c r="B198" s="2"/>
      <c r="C198" s="2"/>
      <c r="D198" s="2"/>
      <c r="E198" s="2"/>
      <c r="F198" s="2"/>
      <c r="G198" s="3" t="str">
        <f aca="false">IF(AND(D198&lt;&gt;"",F198&lt;&gt;""),IF(D198&lt;&gt;F198,1,0),"")</f>
        <v/>
      </c>
      <c r="H198" s="3" t="str">
        <f aca="false">IF(AND(D198&lt;&gt;"",E198&lt;&gt;""),IF(D198&lt;&gt;E198,1,0),"")</f>
        <v/>
      </c>
    </row>
    <row r="199" customFormat="false" ht="15" hidden="false" customHeight="false" outlineLevel="0" collapsed="false">
      <c r="A199" s="2"/>
      <c r="B199" s="2"/>
      <c r="C199" s="2"/>
      <c r="D199" s="2"/>
      <c r="E199" s="2"/>
      <c r="F199" s="2"/>
      <c r="G199" s="3" t="str">
        <f aca="false">IF(AND(D199&lt;&gt;"",F199&lt;&gt;""),IF(D199&lt;&gt;F199,1,0),"")</f>
        <v/>
      </c>
      <c r="H199" s="3" t="str">
        <f aca="false">IF(AND(D199&lt;&gt;"",E199&lt;&gt;""),IF(D199&lt;&gt;E199,1,0),"")</f>
        <v/>
      </c>
    </row>
    <row r="200" customFormat="false" ht="15" hidden="false" customHeight="false" outlineLevel="0" collapsed="false">
      <c r="A200" s="2"/>
      <c r="B200" s="2"/>
      <c r="C200" s="2"/>
      <c r="D200" s="2"/>
      <c r="E200" s="2"/>
      <c r="F200" s="2"/>
      <c r="G200" s="3" t="str">
        <f aca="false">IF(AND(D200&lt;&gt;"",F200&lt;&gt;""),IF(D200&lt;&gt;F200,1,0),"")</f>
        <v/>
      </c>
      <c r="H200" s="3" t="str">
        <f aca="false">IF(AND(D200&lt;&gt;"",E200&lt;&gt;""),IF(D200&lt;&gt;E200,1,0),"")</f>
        <v/>
      </c>
    </row>
    <row r="201" customFormat="false" ht="15" hidden="false" customHeight="false" outlineLevel="0" collapsed="false">
      <c r="A201" s="2"/>
      <c r="B201" s="2"/>
      <c r="C201" s="2"/>
      <c r="D201" s="2"/>
      <c r="E201" s="2"/>
      <c r="F201" s="2"/>
      <c r="G201" s="3" t="str">
        <f aca="false">IF(AND(D201&lt;&gt;"",F201&lt;&gt;""),IF(D201&lt;&gt;F201,1,0),"")</f>
        <v/>
      </c>
      <c r="H201" s="3" t="str">
        <f aca="false">IF(AND(D201&lt;&gt;"",E201&lt;&gt;""),IF(D201&lt;&gt;E201,1,0),"")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9" min="2" style="0" width="11"/>
  </cols>
  <sheetData>
    <row r="1" customFormat="false" ht="15" hidden="false" customHeight="false" outlineLevel="0" collapsed="false">
      <c r="A1" s="4" t="s">
        <v>13</v>
      </c>
      <c r="B1" s="5"/>
      <c r="C1" s="5"/>
      <c r="D1" s="5"/>
      <c r="E1" s="5"/>
      <c r="F1" s="5"/>
      <c r="G1" s="5"/>
      <c r="H1" s="5"/>
      <c r="I1" s="5"/>
    </row>
    <row r="2" customFormat="false" ht="15" hidden="false" customHeight="false" outlineLevel="0" collapsed="false">
      <c r="A2" s="3" t="s">
        <v>14</v>
      </c>
      <c r="B2" s="6" t="n">
        <v>4</v>
      </c>
      <c r="C2" s="3" t="s">
        <v>15</v>
      </c>
      <c r="D2" s="5"/>
      <c r="E2" s="5"/>
      <c r="F2" s="5"/>
      <c r="G2" s="5"/>
      <c r="H2" s="5"/>
      <c r="I2" s="5"/>
    </row>
    <row r="3" customFormat="false" ht="15" hidden="false" customHeight="false" outlineLevel="0" collapsed="false">
      <c r="A3" s="7" t="s">
        <v>16</v>
      </c>
      <c r="B3" s="5"/>
      <c r="C3" s="5"/>
      <c r="D3" s="5"/>
      <c r="E3" s="5"/>
      <c r="F3" s="5"/>
      <c r="G3" s="5"/>
      <c r="H3" s="5"/>
      <c r="I3" s="5"/>
    </row>
    <row r="4" customFormat="false" ht="15" hidden="false" customHeight="false" outlineLevel="0" collapsed="false">
      <c r="A4" s="5"/>
      <c r="B4" s="5"/>
      <c r="C4" s="5"/>
      <c r="D4" s="5"/>
      <c r="E4" s="5"/>
      <c r="F4" s="5"/>
      <c r="G4" s="5"/>
      <c r="H4" s="5"/>
      <c r="I4" s="5"/>
    </row>
    <row r="5" customFormat="false" ht="15" hidden="false" customHeight="false" outlineLevel="0" collapsed="false">
      <c r="A5" s="4" t="s">
        <v>17</v>
      </c>
      <c r="B5" s="5"/>
      <c r="C5" s="5"/>
      <c r="D5" s="5"/>
      <c r="E5" s="5"/>
      <c r="F5" s="5"/>
      <c r="G5" s="5"/>
      <c r="H5" s="5"/>
      <c r="I5" s="5"/>
    </row>
    <row r="6" customFormat="false" ht="15" hidden="false" customHeight="false" outlineLevel="0" collapsed="false">
      <c r="A6" s="5" t="s">
        <v>18</v>
      </c>
      <c r="B6" s="8" t="n">
        <v>1</v>
      </c>
      <c r="C6" s="8" t="n">
        <v>2</v>
      </c>
      <c r="D6" s="8" t="n">
        <v>3</v>
      </c>
      <c r="E6" s="8" t="n">
        <v>4</v>
      </c>
      <c r="F6" s="8" t="n">
        <v>5</v>
      </c>
      <c r="G6" s="8" t="n">
        <v>6</v>
      </c>
      <c r="H6" s="5"/>
      <c r="I6" s="5"/>
    </row>
    <row r="7" customFormat="false" ht="15" hidden="false" customHeight="false" outlineLevel="0" collapsed="false">
      <c r="A7" s="5" t="s">
        <v>19</v>
      </c>
      <c r="B7" s="8" t="n">
        <f aca="false">COUNTIFS(Scores!$D$2:$D$201,B6,Scores!$F$2:$F$201,"&lt;&gt;")</f>
        <v>3</v>
      </c>
      <c r="C7" s="8" t="n">
        <f aca="false">COUNTIFS(Scores!$D$2:$D$201,C6,Scores!$F$2:$F$201,"&lt;&gt;")</f>
        <v>6</v>
      </c>
      <c r="D7" s="8" t="n">
        <f aca="false">COUNTIFS(Scores!$D$2:$D$201,D6,Scores!$F$2:$F$201,"&lt;&gt;")</f>
        <v>6</v>
      </c>
      <c r="E7" s="8" t="n">
        <f aca="false">COUNTIFS(Scores!$D$2:$D$201,E6,Scores!$F$2:$F$201,"&lt;&gt;")</f>
        <v>5</v>
      </c>
      <c r="F7" s="8" t="n">
        <f aca="false">COUNTIFS(Scores!$D$2:$D$201,F6,Scores!$F$2:$F$201,"&lt;&gt;")</f>
        <v>0</v>
      </c>
      <c r="G7" s="8" t="n">
        <f aca="false">COUNTIFS(Scores!$D$2:$D$201,G6,Scores!$F$2:$F$201,"&lt;&gt;")</f>
        <v>0</v>
      </c>
      <c r="H7" s="5"/>
      <c r="I7" s="5"/>
    </row>
    <row r="8" customFormat="false" ht="15" hidden="false" customHeight="false" outlineLevel="0" collapsed="false">
      <c r="A8" s="5" t="s">
        <v>20</v>
      </c>
      <c r="B8" s="8" t="n">
        <f aca="false">COUNTIFS(Scores!$F$2:$F$201,B6,Scores!$D$2:$D$201,"&lt;&gt;")</f>
        <v>2</v>
      </c>
      <c r="C8" s="8" t="n">
        <f aca="false">COUNTIFS(Scores!$F$2:$F$201,C6,Scores!$D$2:$D$201,"&lt;&gt;")</f>
        <v>6</v>
      </c>
      <c r="D8" s="8" t="n">
        <f aca="false">COUNTIFS(Scores!$F$2:$F$201,D6,Scores!$D$2:$D$201,"&lt;&gt;")</f>
        <v>6</v>
      </c>
      <c r="E8" s="8" t="n">
        <f aca="false">COUNTIFS(Scores!$F$2:$F$201,E6,Scores!$D$2:$D$201,"&lt;&gt;")</f>
        <v>6</v>
      </c>
      <c r="F8" s="8" t="n">
        <f aca="false">COUNTIFS(Scores!$F$2:$F$201,F6,Scores!$D$2:$D$201,"&lt;&gt;")</f>
        <v>0</v>
      </c>
      <c r="G8" s="8" t="n">
        <f aca="false">COUNTIFS(Scores!$F$2:$F$201,G6,Scores!$D$2:$D$201,"&lt;&gt;")</f>
        <v>0</v>
      </c>
      <c r="H8" s="5"/>
      <c r="I8" s="5"/>
    </row>
    <row r="9" customFormat="false" ht="15" hidden="false" customHeight="false" outlineLevel="0" collapsed="false">
      <c r="A9" s="5" t="s">
        <v>21</v>
      </c>
      <c r="B9" s="8" t="n">
        <f aca="false">COUNTIFS(Scores!$D$2:$D$201,B6,Scores!$E$2:$E$201,"&lt;&gt;")</f>
        <v>3</v>
      </c>
      <c r="C9" s="8" t="n">
        <f aca="false">COUNTIFS(Scores!$D$2:$D$201,C6,Scores!$E$2:$E$201,"&lt;&gt;")</f>
        <v>6</v>
      </c>
      <c r="D9" s="8" t="n">
        <f aca="false">COUNTIFS(Scores!$D$2:$D$201,D6,Scores!$E$2:$E$201,"&lt;&gt;")</f>
        <v>6</v>
      </c>
      <c r="E9" s="8" t="n">
        <f aca="false">COUNTIFS(Scores!$D$2:$D$201,E6,Scores!$E$2:$E$201,"&lt;&gt;")</f>
        <v>5</v>
      </c>
      <c r="F9" s="8" t="n">
        <f aca="false">COUNTIFS(Scores!$D$2:$D$201,F6,Scores!$E$2:$E$201,"&lt;&gt;")</f>
        <v>0</v>
      </c>
      <c r="G9" s="8" t="n">
        <f aca="false">COUNTIFS(Scores!$D$2:$D$201,G6,Scores!$E$2:$E$201,"&lt;&gt;")</f>
        <v>0</v>
      </c>
      <c r="H9" s="5"/>
      <c r="I9" s="5"/>
    </row>
    <row r="10" customFormat="false" ht="15" hidden="false" customHeight="false" outlineLevel="0" collapsed="false">
      <c r="A10" s="5" t="s">
        <v>22</v>
      </c>
      <c r="B10" s="8" t="n">
        <f aca="false">COUNTIFS(Scores!$E$2:$E$201,B6,Scores!$D$2:$D$201,"&lt;&gt;")</f>
        <v>1</v>
      </c>
      <c r="C10" s="8" t="n">
        <f aca="false">COUNTIFS(Scores!$E$2:$E$201,C6,Scores!$D$2:$D$201,"&lt;&gt;")</f>
        <v>9</v>
      </c>
      <c r="D10" s="8" t="n">
        <f aca="false">COUNTIFS(Scores!$E$2:$E$201,D6,Scores!$D$2:$D$201,"&lt;&gt;")</f>
        <v>6</v>
      </c>
      <c r="E10" s="8" t="n">
        <f aca="false">COUNTIFS(Scores!$E$2:$E$201,E6,Scores!$D$2:$D$201,"&lt;&gt;")</f>
        <v>4</v>
      </c>
      <c r="F10" s="8" t="n">
        <f aca="false">COUNTIFS(Scores!$E$2:$E$201,F6,Scores!$D$2:$D$201,"&lt;&gt;")</f>
        <v>0</v>
      </c>
      <c r="G10" s="8" t="n">
        <f aca="false">COUNTIFS(Scores!$E$2:$E$201,G6,Scores!$D$2:$D$201,"&lt;&gt;")</f>
        <v>0</v>
      </c>
      <c r="H10" s="5"/>
      <c r="I10" s="5"/>
    </row>
    <row r="11" customFormat="false" ht="15" hidden="false" customHeight="false" outlineLevel="0" collapsed="false">
      <c r="A11" s="5"/>
      <c r="B11" s="5"/>
      <c r="C11" s="5"/>
      <c r="D11" s="5"/>
      <c r="E11" s="5"/>
      <c r="F11" s="5"/>
      <c r="G11" s="5"/>
      <c r="H11" s="5"/>
      <c r="I11" s="5"/>
    </row>
    <row r="12" customFormat="false" ht="15" hidden="false" customHeight="false" outlineLevel="0" collapsed="false">
      <c r="A12" s="4" t="s">
        <v>23</v>
      </c>
      <c r="B12" s="5"/>
      <c r="C12" s="5"/>
      <c r="D12" s="5"/>
      <c r="E12" s="5"/>
      <c r="F12" s="5"/>
      <c r="G12" s="5"/>
      <c r="H12" s="5"/>
      <c r="I12" s="5"/>
    </row>
    <row r="13" customFormat="false" ht="15" hidden="false" customHeight="false" outlineLevel="0" collapsed="false">
      <c r="A13" s="5" t="s">
        <v>24</v>
      </c>
      <c r="B13" s="5" t="n">
        <v>1</v>
      </c>
      <c r="C13" s="5" t="n">
        <v>2</v>
      </c>
      <c r="D13" s="5" t="n">
        <v>3</v>
      </c>
      <c r="E13" s="5" t="n">
        <v>4</v>
      </c>
      <c r="F13" s="5" t="n">
        <v>5</v>
      </c>
      <c r="G13" s="5" t="n">
        <v>6</v>
      </c>
      <c r="H13" s="5"/>
      <c r="I13" s="5"/>
    </row>
    <row r="14" customFormat="false" ht="15" hidden="false" customHeight="false" outlineLevel="0" collapsed="false">
      <c r="A14" s="5" t="n">
        <v>1</v>
      </c>
      <c r="B14" s="8" t="n">
        <f aca="false">(A14-B$13)^2/($B$2-1)^2</f>
        <v>0</v>
      </c>
      <c r="C14" s="8" t="n">
        <f aca="false">(A14-C$13)^2/($B$2-1)^2</f>
        <v>0.111111111111111</v>
      </c>
      <c r="D14" s="8" t="n">
        <f aca="false">(A14-D$13)^2/($B$2-1)^2</f>
        <v>0.444444444444444</v>
      </c>
      <c r="E14" s="8" t="n">
        <f aca="false">(A14-E$13)^2/($B$2-1)^2</f>
        <v>1</v>
      </c>
      <c r="F14" s="8" t="n">
        <f aca="false">(A14-F$13)^2/($B$2-1)^2</f>
        <v>1.77777777777778</v>
      </c>
      <c r="G14" s="8" t="n">
        <f aca="false">(A14-G$13)^2/($B$2-1)^2</f>
        <v>2.77777777777778</v>
      </c>
      <c r="H14" s="5"/>
      <c r="I14" s="5"/>
    </row>
    <row r="15" customFormat="false" ht="15" hidden="false" customHeight="false" outlineLevel="0" collapsed="false">
      <c r="A15" s="5" t="n">
        <v>2</v>
      </c>
      <c r="B15" s="8" t="n">
        <f aca="false">(A15-B$13)^2/($B$2-1)^2</f>
        <v>0.111111111111111</v>
      </c>
      <c r="C15" s="8" t="n">
        <f aca="false">(A15-C$13)^2/($B$2-1)^2</f>
        <v>0</v>
      </c>
      <c r="D15" s="8" t="n">
        <f aca="false">(A15-D$13)^2/($B$2-1)^2</f>
        <v>0.111111111111111</v>
      </c>
      <c r="E15" s="8" t="n">
        <f aca="false">(A15-E$13)^2/($B$2-1)^2</f>
        <v>0.444444444444444</v>
      </c>
      <c r="F15" s="8" t="n">
        <f aca="false">(A15-F$13)^2/($B$2-1)^2</f>
        <v>1</v>
      </c>
      <c r="G15" s="8" t="n">
        <f aca="false">(A15-G$13)^2/($B$2-1)^2</f>
        <v>1.77777777777778</v>
      </c>
      <c r="H15" s="5"/>
      <c r="I15" s="5"/>
    </row>
    <row r="16" customFormat="false" ht="15" hidden="false" customHeight="false" outlineLevel="0" collapsed="false">
      <c r="A16" s="5" t="n">
        <v>3</v>
      </c>
      <c r="B16" s="8" t="n">
        <f aca="false">(A16-B$13)^2/($B$2-1)^2</f>
        <v>0.444444444444444</v>
      </c>
      <c r="C16" s="8" t="n">
        <f aca="false">(A16-C$13)^2/($B$2-1)^2</f>
        <v>0.111111111111111</v>
      </c>
      <c r="D16" s="8" t="n">
        <f aca="false">(A16-D$13)^2/($B$2-1)^2</f>
        <v>0</v>
      </c>
      <c r="E16" s="8" t="n">
        <f aca="false">(A16-E$13)^2/($B$2-1)^2</f>
        <v>0.111111111111111</v>
      </c>
      <c r="F16" s="8" t="n">
        <f aca="false">(A16-F$13)^2/($B$2-1)^2</f>
        <v>0.444444444444444</v>
      </c>
      <c r="G16" s="8" t="n">
        <f aca="false">(A16-G$13)^2/($B$2-1)^2</f>
        <v>1</v>
      </c>
      <c r="H16" s="5"/>
      <c r="I16" s="5"/>
    </row>
    <row r="17" customFormat="false" ht="15" hidden="false" customHeight="false" outlineLevel="0" collapsed="false">
      <c r="A17" s="5" t="n">
        <v>4</v>
      </c>
      <c r="B17" s="8" t="n">
        <f aca="false">(A17-B$13)^2/($B$2-1)^2</f>
        <v>1</v>
      </c>
      <c r="C17" s="8" t="n">
        <f aca="false">(A17-C$13)^2/($B$2-1)^2</f>
        <v>0.444444444444444</v>
      </c>
      <c r="D17" s="8" t="n">
        <f aca="false">(A17-D$13)^2/($B$2-1)^2</f>
        <v>0.111111111111111</v>
      </c>
      <c r="E17" s="8" t="n">
        <f aca="false">(A17-E$13)^2/($B$2-1)^2</f>
        <v>0</v>
      </c>
      <c r="F17" s="8" t="n">
        <f aca="false">(A17-F$13)^2/($B$2-1)^2</f>
        <v>0.111111111111111</v>
      </c>
      <c r="G17" s="8" t="n">
        <f aca="false">(A17-G$13)^2/($B$2-1)^2</f>
        <v>0.444444444444444</v>
      </c>
      <c r="H17" s="5"/>
      <c r="I17" s="5"/>
    </row>
    <row r="18" customFormat="false" ht="15" hidden="false" customHeight="false" outlineLevel="0" collapsed="false">
      <c r="A18" s="5" t="n">
        <v>5</v>
      </c>
      <c r="B18" s="8" t="n">
        <f aca="false">(A18-B$13)^2/($B$2-1)^2</f>
        <v>1.77777777777778</v>
      </c>
      <c r="C18" s="8" t="n">
        <f aca="false">(A18-C$13)^2/($B$2-1)^2</f>
        <v>1</v>
      </c>
      <c r="D18" s="8" t="n">
        <f aca="false">(A18-D$13)^2/($B$2-1)^2</f>
        <v>0.444444444444444</v>
      </c>
      <c r="E18" s="8" t="n">
        <f aca="false">(A18-E$13)^2/($B$2-1)^2</f>
        <v>0.111111111111111</v>
      </c>
      <c r="F18" s="8" t="n">
        <f aca="false">(A18-F$13)^2/($B$2-1)^2</f>
        <v>0</v>
      </c>
      <c r="G18" s="8" t="n">
        <f aca="false">(A18-G$13)^2/($B$2-1)^2</f>
        <v>0.111111111111111</v>
      </c>
      <c r="H18" s="5"/>
      <c r="I18" s="5"/>
    </row>
    <row r="19" customFormat="false" ht="15" hidden="false" customHeight="false" outlineLevel="0" collapsed="false">
      <c r="A19" s="5" t="n">
        <v>6</v>
      </c>
      <c r="B19" s="8" t="n">
        <f aca="false">(A19-B$13)^2/($B$2-1)^2</f>
        <v>2.77777777777778</v>
      </c>
      <c r="C19" s="8" t="n">
        <f aca="false">(A19-C$13)^2/($B$2-1)^2</f>
        <v>1.77777777777778</v>
      </c>
      <c r="D19" s="8" t="n">
        <f aca="false">(A19-D$13)^2/($B$2-1)^2</f>
        <v>1</v>
      </c>
      <c r="E19" s="8" t="n">
        <f aca="false">(A19-E$13)^2/($B$2-1)^2</f>
        <v>0.444444444444444</v>
      </c>
      <c r="F19" s="8" t="n">
        <f aca="false">(A19-F$13)^2/($B$2-1)^2</f>
        <v>0.111111111111111</v>
      </c>
      <c r="G19" s="8" t="n">
        <f aca="false">(A19-G$13)^2/($B$2-1)^2</f>
        <v>0</v>
      </c>
      <c r="H19" s="5"/>
      <c r="I19" s="5"/>
    </row>
    <row r="20" customFormat="false" ht="15" hidden="false" customHeight="false" outlineLevel="0" collapsed="false">
      <c r="A20" s="5"/>
      <c r="B20" s="5"/>
      <c r="C20" s="5"/>
      <c r="D20" s="5"/>
      <c r="E20" s="5"/>
      <c r="F20" s="5"/>
      <c r="G20" s="5"/>
      <c r="H20" s="5"/>
      <c r="I20" s="5"/>
    </row>
    <row r="21" customFormat="false" ht="15" hidden="false" customHeight="false" outlineLevel="0" collapsed="false">
      <c r="A21" s="4" t="s">
        <v>25</v>
      </c>
      <c r="B21" s="5"/>
      <c r="C21" s="5"/>
      <c r="D21" s="5"/>
      <c r="E21" s="5"/>
      <c r="F21" s="5"/>
      <c r="G21" s="5"/>
      <c r="H21" s="5"/>
      <c r="I21" s="5"/>
    </row>
    <row r="22" customFormat="false" ht="15" hidden="false" customHeight="false" outlineLevel="0" collapsed="false">
      <c r="A22" s="5" t="n">
        <v>1</v>
      </c>
      <c r="B22" s="8" t="n">
        <f aca="false">$B$7*B$8</f>
        <v>6</v>
      </c>
      <c r="C22" s="8" t="n">
        <f aca="false">$B$7*C$8</f>
        <v>18</v>
      </c>
      <c r="D22" s="8" t="n">
        <f aca="false">$B$7*D$8</f>
        <v>18</v>
      </c>
      <c r="E22" s="8" t="n">
        <f aca="false">$B$7*E$8</f>
        <v>18</v>
      </c>
      <c r="F22" s="8" t="n">
        <f aca="false">$B$7*F$8</f>
        <v>0</v>
      </c>
      <c r="G22" s="8" t="n">
        <f aca="false">$B$7*G$8</f>
        <v>0</v>
      </c>
      <c r="H22" s="5"/>
      <c r="I22" s="5"/>
    </row>
    <row r="23" customFormat="false" ht="15" hidden="false" customHeight="false" outlineLevel="0" collapsed="false">
      <c r="A23" s="5" t="n">
        <v>2</v>
      </c>
      <c r="B23" s="8" t="n">
        <f aca="false">$C$7*B$8</f>
        <v>12</v>
      </c>
      <c r="C23" s="8" t="n">
        <f aca="false">$C$7*C$8</f>
        <v>36</v>
      </c>
      <c r="D23" s="8" t="n">
        <f aca="false">$C$7*D$8</f>
        <v>36</v>
      </c>
      <c r="E23" s="8" t="n">
        <f aca="false">$C$7*E$8</f>
        <v>36</v>
      </c>
      <c r="F23" s="8" t="n">
        <f aca="false">$C$7*F$8</f>
        <v>0</v>
      </c>
      <c r="G23" s="8" t="n">
        <f aca="false">$C$7*G$8</f>
        <v>0</v>
      </c>
      <c r="H23" s="5"/>
      <c r="I23" s="5"/>
    </row>
    <row r="24" customFormat="false" ht="15" hidden="false" customHeight="false" outlineLevel="0" collapsed="false">
      <c r="A24" s="5" t="n">
        <v>3</v>
      </c>
      <c r="B24" s="8" t="n">
        <f aca="false">$D$7*B$8</f>
        <v>12</v>
      </c>
      <c r="C24" s="8" t="n">
        <f aca="false">$D$7*C$8</f>
        <v>36</v>
      </c>
      <c r="D24" s="8" t="n">
        <f aca="false">$D$7*D$8</f>
        <v>36</v>
      </c>
      <c r="E24" s="8" t="n">
        <f aca="false">$D$7*E$8</f>
        <v>36</v>
      </c>
      <c r="F24" s="8" t="n">
        <f aca="false">$D$7*F$8</f>
        <v>0</v>
      </c>
      <c r="G24" s="8" t="n">
        <f aca="false">$D$7*G$8</f>
        <v>0</v>
      </c>
      <c r="H24" s="5"/>
      <c r="I24" s="5"/>
    </row>
    <row r="25" customFormat="false" ht="15" hidden="false" customHeight="false" outlineLevel="0" collapsed="false">
      <c r="A25" s="5" t="n">
        <v>4</v>
      </c>
      <c r="B25" s="8" t="n">
        <f aca="false">$E$7*B$8</f>
        <v>10</v>
      </c>
      <c r="C25" s="8" t="n">
        <f aca="false">$E$7*C$8</f>
        <v>30</v>
      </c>
      <c r="D25" s="8" t="n">
        <f aca="false">$E$7*D$8</f>
        <v>30</v>
      </c>
      <c r="E25" s="8" t="n">
        <f aca="false">$E$7*E$8</f>
        <v>30</v>
      </c>
      <c r="F25" s="8" t="n">
        <f aca="false">$E$7*F$8</f>
        <v>0</v>
      </c>
      <c r="G25" s="8" t="n">
        <f aca="false">$E$7*G$8</f>
        <v>0</v>
      </c>
      <c r="H25" s="5"/>
      <c r="I25" s="5"/>
    </row>
    <row r="26" customFormat="false" ht="15" hidden="false" customHeight="false" outlineLevel="0" collapsed="false">
      <c r="A26" s="5" t="n">
        <v>5</v>
      </c>
      <c r="B26" s="8" t="n">
        <f aca="false">$F$7*B$8</f>
        <v>0</v>
      </c>
      <c r="C26" s="8" t="n">
        <f aca="false">$F$7*C$8</f>
        <v>0</v>
      </c>
      <c r="D26" s="8" t="n">
        <f aca="false">$F$7*D$8</f>
        <v>0</v>
      </c>
      <c r="E26" s="8" t="n">
        <f aca="false">$F$7*E$8</f>
        <v>0</v>
      </c>
      <c r="F26" s="8" t="n">
        <f aca="false">$F$7*F$8</f>
        <v>0</v>
      </c>
      <c r="G26" s="8" t="n">
        <f aca="false">$F$7*G$8</f>
        <v>0</v>
      </c>
      <c r="H26" s="5"/>
      <c r="I26" s="5"/>
    </row>
    <row r="27" customFormat="false" ht="15" hidden="false" customHeight="false" outlineLevel="0" collapsed="false">
      <c r="A27" s="5" t="n">
        <v>6</v>
      </c>
      <c r="B27" s="8" t="n">
        <f aca="false">$G$7*B$8</f>
        <v>0</v>
      </c>
      <c r="C27" s="8" t="n">
        <f aca="false">$G$7*C$8</f>
        <v>0</v>
      </c>
      <c r="D27" s="8" t="n">
        <f aca="false">$G$7*D$8</f>
        <v>0</v>
      </c>
      <c r="E27" s="8" t="n">
        <f aca="false">$G$7*E$8</f>
        <v>0</v>
      </c>
      <c r="F27" s="8" t="n">
        <f aca="false">$G$7*F$8</f>
        <v>0</v>
      </c>
      <c r="G27" s="8" t="n">
        <f aca="false">$G$7*G$8</f>
        <v>0</v>
      </c>
      <c r="H27" s="5"/>
      <c r="I27" s="5"/>
    </row>
    <row r="28" customFormat="false" ht="15" hidden="false" customHeight="false" outlineLevel="0" collapsed="false">
      <c r="A28" s="5"/>
      <c r="B28" s="5"/>
      <c r="C28" s="5"/>
      <c r="D28" s="5"/>
      <c r="E28" s="5"/>
      <c r="F28" s="5"/>
      <c r="G28" s="5"/>
      <c r="H28" s="5"/>
      <c r="I28" s="5"/>
    </row>
    <row r="29" customFormat="false" ht="15" hidden="false" customHeight="false" outlineLevel="0" collapsed="false">
      <c r="A29" s="4" t="s">
        <v>26</v>
      </c>
      <c r="B29" s="5"/>
      <c r="C29" s="5"/>
      <c r="D29" s="5"/>
      <c r="E29" s="5"/>
      <c r="F29" s="5"/>
      <c r="G29" s="5"/>
      <c r="H29" s="5"/>
      <c r="I29" s="5"/>
    </row>
    <row r="30" customFormat="false" ht="15" hidden="false" customHeight="false" outlineLevel="0" collapsed="false">
      <c r="A30" s="5" t="n">
        <v>1</v>
      </c>
      <c r="B30" s="8" t="n">
        <f aca="false">$B$9*B$10</f>
        <v>3</v>
      </c>
      <c r="C30" s="8" t="n">
        <f aca="false">$B$9*C$10</f>
        <v>27</v>
      </c>
      <c r="D30" s="8" t="n">
        <f aca="false">$B$9*D$10</f>
        <v>18</v>
      </c>
      <c r="E30" s="8" t="n">
        <f aca="false">$B$9*E$10</f>
        <v>12</v>
      </c>
      <c r="F30" s="8" t="n">
        <f aca="false">$B$9*F$10</f>
        <v>0</v>
      </c>
      <c r="G30" s="8" t="n">
        <f aca="false">$B$9*G$10</f>
        <v>0</v>
      </c>
      <c r="H30" s="5"/>
      <c r="I30" s="5"/>
    </row>
    <row r="31" customFormat="false" ht="15" hidden="false" customHeight="false" outlineLevel="0" collapsed="false">
      <c r="A31" s="5" t="n">
        <v>2</v>
      </c>
      <c r="B31" s="8" t="n">
        <f aca="false">$C$9*B$10</f>
        <v>6</v>
      </c>
      <c r="C31" s="8" t="n">
        <f aca="false">$C$9*C$10</f>
        <v>54</v>
      </c>
      <c r="D31" s="8" t="n">
        <f aca="false">$C$9*D$10</f>
        <v>36</v>
      </c>
      <c r="E31" s="8" t="n">
        <f aca="false">$C$9*E$10</f>
        <v>24</v>
      </c>
      <c r="F31" s="8" t="n">
        <f aca="false">$C$9*F$10</f>
        <v>0</v>
      </c>
      <c r="G31" s="8" t="n">
        <f aca="false">$C$9*G$10</f>
        <v>0</v>
      </c>
      <c r="H31" s="5"/>
      <c r="I31" s="5"/>
    </row>
    <row r="32" customFormat="false" ht="15" hidden="false" customHeight="false" outlineLevel="0" collapsed="false">
      <c r="A32" s="5" t="n">
        <v>3</v>
      </c>
      <c r="B32" s="8" t="n">
        <f aca="false">$D$9*B$10</f>
        <v>6</v>
      </c>
      <c r="C32" s="8" t="n">
        <f aca="false">$D$9*C$10</f>
        <v>54</v>
      </c>
      <c r="D32" s="8" t="n">
        <f aca="false">$D$9*D$10</f>
        <v>36</v>
      </c>
      <c r="E32" s="8" t="n">
        <f aca="false">$D$9*E$10</f>
        <v>24</v>
      </c>
      <c r="F32" s="8" t="n">
        <f aca="false">$D$9*F$10</f>
        <v>0</v>
      </c>
      <c r="G32" s="8" t="n">
        <f aca="false">$D$9*G$10</f>
        <v>0</v>
      </c>
      <c r="H32" s="5"/>
      <c r="I32" s="5"/>
    </row>
    <row r="33" customFormat="false" ht="15" hidden="false" customHeight="false" outlineLevel="0" collapsed="false">
      <c r="A33" s="5" t="n">
        <v>4</v>
      </c>
      <c r="B33" s="8" t="n">
        <f aca="false">$E$9*B$10</f>
        <v>5</v>
      </c>
      <c r="C33" s="8" t="n">
        <f aca="false">$E$9*C$10</f>
        <v>45</v>
      </c>
      <c r="D33" s="8" t="n">
        <f aca="false">$E$9*D$10</f>
        <v>30</v>
      </c>
      <c r="E33" s="8" t="n">
        <f aca="false">$E$9*E$10</f>
        <v>20</v>
      </c>
      <c r="F33" s="8" t="n">
        <f aca="false">$E$9*F$10</f>
        <v>0</v>
      </c>
      <c r="G33" s="8" t="n">
        <f aca="false">$E$9*G$10</f>
        <v>0</v>
      </c>
      <c r="H33" s="5"/>
      <c r="I33" s="5"/>
    </row>
    <row r="34" customFormat="false" ht="15" hidden="false" customHeight="false" outlineLevel="0" collapsed="false">
      <c r="A34" s="5" t="n">
        <v>5</v>
      </c>
      <c r="B34" s="8" t="n">
        <f aca="false">$F$9*B$10</f>
        <v>0</v>
      </c>
      <c r="C34" s="8" t="n">
        <f aca="false">$F$9*C$10</f>
        <v>0</v>
      </c>
      <c r="D34" s="8" t="n">
        <f aca="false">$F$9*D$10</f>
        <v>0</v>
      </c>
      <c r="E34" s="8" t="n">
        <f aca="false">$F$9*E$10</f>
        <v>0</v>
      </c>
      <c r="F34" s="8" t="n">
        <f aca="false">$F$9*F$10</f>
        <v>0</v>
      </c>
      <c r="G34" s="8" t="n">
        <f aca="false">$F$9*G$10</f>
        <v>0</v>
      </c>
      <c r="H34" s="5"/>
      <c r="I34" s="5"/>
    </row>
    <row r="35" customFormat="false" ht="15" hidden="false" customHeight="false" outlineLevel="0" collapsed="false">
      <c r="A35" s="5" t="n">
        <v>6</v>
      </c>
      <c r="B35" s="8" t="n">
        <f aca="false">$G$9*B$10</f>
        <v>0</v>
      </c>
      <c r="C35" s="8" t="n">
        <f aca="false">$G$9*C$10</f>
        <v>0</v>
      </c>
      <c r="D35" s="8" t="n">
        <f aca="false">$G$9*D$10</f>
        <v>0</v>
      </c>
      <c r="E35" s="8" t="n">
        <f aca="false">$G$9*E$10</f>
        <v>0</v>
      </c>
      <c r="F35" s="8" t="n">
        <f aca="false">$G$9*F$10</f>
        <v>0</v>
      </c>
      <c r="G35" s="8" t="n">
        <f aca="false">$G$9*G$10</f>
        <v>0</v>
      </c>
      <c r="H35" s="5"/>
      <c r="I35" s="5"/>
    </row>
    <row r="36" customFormat="false" ht="15" hidden="false" customHeight="false" outlineLevel="0" collapsed="false">
      <c r="A36" s="5"/>
      <c r="B36" s="5"/>
      <c r="C36" s="5"/>
      <c r="D36" s="5"/>
      <c r="E36" s="5"/>
      <c r="F36" s="5"/>
      <c r="G36" s="5"/>
      <c r="H36" s="5"/>
      <c r="I36" s="5"/>
    </row>
    <row r="37" customFormat="false" ht="15" hidden="false" customHeight="false" outlineLevel="0" collapsed="false">
      <c r="A37" s="4" t="s">
        <v>27</v>
      </c>
      <c r="B37" s="5"/>
      <c r="C37" s="5"/>
      <c r="D37" s="5"/>
      <c r="E37" s="5"/>
      <c r="F37" s="5"/>
      <c r="G37" s="5"/>
      <c r="H37" s="5"/>
      <c r="I37" s="5"/>
    </row>
    <row r="38" customFormat="false" ht="15" hidden="false" customHeight="false" outlineLevel="0" collapsed="false">
      <c r="A38" s="5" t="s">
        <v>28</v>
      </c>
      <c r="B38" s="5" t="n">
        <f aca="false">SUMPRODUCT((Scores!$D$2:$D$201&lt;&gt;"")*(Scores!$F$2:$F$201&lt;&gt;""))</f>
        <v>20</v>
      </c>
      <c r="C38" s="5"/>
      <c r="D38" s="5"/>
      <c r="E38" s="5"/>
      <c r="F38" s="5"/>
      <c r="G38" s="5"/>
      <c r="H38" s="5"/>
      <c r="I38" s="5"/>
    </row>
    <row r="39" customFormat="false" ht="15" hidden="false" customHeight="false" outlineLevel="0" collapsed="false">
      <c r="A39" s="5" t="s">
        <v>29</v>
      </c>
      <c r="B39" s="9" t="n">
        <f aca="false">IF(B38=0,"n/a",1-SUM(Scores!$G$2:$G$201)/B38)</f>
        <v>0.65</v>
      </c>
      <c r="C39" s="5"/>
      <c r="D39" s="5"/>
      <c r="E39" s="5"/>
      <c r="F39" s="5"/>
      <c r="G39" s="5"/>
      <c r="H39" s="5"/>
      <c r="I39" s="5"/>
    </row>
    <row r="40" customFormat="false" ht="15" hidden="false" customHeight="false" outlineLevel="0" collapsed="false">
      <c r="A40" s="5" t="s">
        <v>30</v>
      </c>
      <c r="B40" s="10" t="n">
        <f aca="false">IF(B38=0,"n/a",SUMPRODUCT((Scores!$D$2:$D$201&lt;&gt;"")*(Scores!$F$2:$F$201&lt;&gt;"")*(Scores!$D$2:$D$201-Scores!$F$2:$F$201)^2)/(($B$2-1)^2*B38))</f>
        <v>0.0388888888888889</v>
      </c>
      <c r="C40" s="5"/>
      <c r="D40" s="5"/>
      <c r="E40" s="5"/>
      <c r="F40" s="5"/>
      <c r="G40" s="5"/>
      <c r="H40" s="5"/>
      <c r="I40" s="5"/>
    </row>
    <row r="41" customFormat="false" ht="15" hidden="false" customHeight="false" outlineLevel="0" collapsed="false">
      <c r="A41" s="5" t="s">
        <v>31</v>
      </c>
      <c r="B41" s="10" t="n">
        <f aca="false">IF(B38=0,"n/a",SUMPRODUCT($B$14:$G$19,$B$22:$G$27)/(B38^2))</f>
        <v>0.223333333333333</v>
      </c>
      <c r="C41" s="5"/>
      <c r="D41" s="5"/>
      <c r="E41" s="5"/>
      <c r="F41" s="5"/>
      <c r="G41" s="5"/>
      <c r="H41" s="5"/>
      <c r="I41" s="5"/>
    </row>
    <row r="42" customFormat="false" ht="15" hidden="false" customHeight="false" outlineLevel="0" collapsed="false">
      <c r="A42" s="4" t="s">
        <v>32</v>
      </c>
      <c r="B42" s="11" t="n">
        <f aca="false">IF(OR(B38=0,B41=0),"n/a",1-B40/B41)</f>
        <v>0.825870646766169</v>
      </c>
      <c r="C42" s="5"/>
      <c r="D42" s="5"/>
      <c r="E42" s="5"/>
      <c r="F42" s="5"/>
      <c r="G42" s="5"/>
      <c r="H42" s="5"/>
      <c r="I42" s="5"/>
    </row>
    <row r="43" customFormat="false" ht="15" hidden="false" customHeight="false" outlineLevel="0" collapsed="false">
      <c r="A43" s="5" t="s">
        <v>33</v>
      </c>
      <c r="B43" s="5" t="str">
        <f aca="false">IF(B42="n/a","n/a",IF(B42&gt;=0.7,"PASS","FAIL"))</f>
        <v>PASS</v>
      </c>
      <c r="C43" s="5"/>
      <c r="D43" s="5"/>
      <c r="E43" s="5"/>
      <c r="F43" s="5"/>
      <c r="G43" s="5"/>
      <c r="H43" s="5"/>
      <c r="I43" s="5"/>
    </row>
    <row r="44" customFormat="false" ht="15" hidden="false" customHeight="false" outlineLevel="0" collapsed="false">
      <c r="A44" s="5"/>
      <c r="B44" s="5"/>
      <c r="C44" s="5"/>
      <c r="D44" s="5"/>
      <c r="E44" s="5"/>
      <c r="F44" s="5"/>
      <c r="G44" s="5"/>
      <c r="H44" s="5"/>
      <c r="I44" s="5"/>
    </row>
    <row r="45" customFormat="false" ht="15" hidden="false" customHeight="false" outlineLevel="0" collapsed="false">
      <c r="A45" s="4" t="s">
        <v>34</v>
      </c>
      <c r="B45" s="5"/>
      <c r="C45" s="5"/>
      <c r="D45" s="5"/>
      <c r="E45" s="5"/>
      <c r="F45" s="5"/>
      <c r="G45" s="5"/>
      <c r="H45" s="5"/>
      <c r="I45" s="5"/>
    </row>
    <row r="46" customFormat="false" ht="15" hidden="false" customHeight="false" outlineLevel="0" collapsed="false">
      <c r="A46" s="5" t="s">
        <v>28</v>
      </c>
      <c r="B46" s="5" t="n">
        <f aca="false">SUMPRODUCT((Scores!$D$2:$D$201&lt;&gt;"")*(Scores!$E$2:$E$201&lt;&gt;""))</f>
        <v>20</v>
      </c>
      <c r="C46" s="5"/>
      <c r="D46" s="5"/>
      <c r="E46" s="5"/>
      <c r="F46" s="5"/>
      <c r="G46" s="5"/>
      <c r="H46" s="5"/>
      <c r="I46" s="5"/>
    </row>
    <row r="47" customFormat="false" ht="15" hidden="false" customHeight="false" outlineLevel="0" collapsed="false">
      <c r="A47" s="5" t="s">
        <v>35</v>
      </c>
      <c r="B47" s="9" t="n">
        <f aca="false">IF(B46=0,"n/a",1-SUM(Scores!$H$2:$H$201)/B46)</f>
        <v>0.6</v>
      </c>
      <c r="C47" s="5"/>
      <c r="D47" s="5"/>
      <c r="E47" s="5"/>
      <c r="F47" s="5"/>
      <c r="G47" s="5"/>
      <c r="H47" s="5"/>
      <c r="I47" s="5"/>
    </row>
    <row r="48" customFormat="false" ht="15" hidden="false" customHeight="false" outlineLevel="0" collapsed="false">
      <c r="A48" s="5" t="s">
        <v>30</v>
      </c>
      <c r="B48" s="10" t="n">
        <f aca="false">IF(B46=0,"n/a",SUMPRODUCT((Scores!$D$2:$D$201&lt;&gt;"")*(Scores!$E$2:$E$201&lt;&gt;"")*(Scores!$D$2:$D$201-Scores!$E$2:$E$201)^2)/(($B$2-1)^2*B46))</f>
        <v>0.0444444444444444</v>
      </c>
      <c r="C48" s="5"/>
      <c r="D48" s="5"/>
      <c r="E48" s="5"/>
      <c r="F48" s="5"/>
      <c r="G48" s="5"/>
      <c r="H48" s="5"/>
      <c r="I48" s="5"/>
    </row>
    <row r="49" customFormat="false" ht="15" hidden="false" customHeight="false" outlineLevel="0" collapsed="false">
      <c r="A49" s="5" t="s">
        <v>36</v>
      </c>
      <c r="B49" s="10" t="n">
        <f aca="false">IF(B46=0,"n/a",SUMPRODUCT($B$14:$G$19,$B$30:$G$35)/(B46^2))</f>
        <v>0.195</v>
      </c>
      <c r="C49" s="5"/>
      <c r="D49" s="5"/>
      <c r="E49" s="5"/>
      <c r="F49" s="5"/>
      <c r="G49" s="5"/>
      <c r="H49" s="5"/>
      <c r="I49" s="5"/>
    </row>
    <row r="50" customFormat="false" ht="15" hidden="false" customHeight="false" outlineLevel="0" collapsed="false">
      <c r="A50" s="4" t="s">
        <v>37</v>
      </c>
      <c r="B50" s="11" t="n">
        <f aca="false">IF(OR(B46=0,B49=0),"n/a",1-B48/B49)</f>
        <v>0.772079772079772</v>
      </c>
      <c r="C50" s="5"/>
      <c r="D50" s="5"/>
      <c r="E50" s="5"/>
      <c r="F50" s="5"/>
      <c r="G50" s="5"/>
      <c r="H50" s="5"/>
      <c r="I50" s="5"/>
    </row>
    <row r="51" customFormat="false" ht="15" hidden="false" customHeight="false" outlineLevel="0" collapsed="false">
      <c r="A51" s="5" t="s">
        <v>38</v>
      </c>
      <c r="B51" s="5" t="str">
        <f aca="false">IF(OR(B42="n/a",B50="n/a"),"n/a",IF(B42&gt;=B50,"PASS","FAIL"))</f>
        <v>PASS</v>
      </c>
      <c r="C51" s="5"/>
      <c r="D51" s="5"/>
      <c r="E51" s="5"/>
      <c r="F51" s="5"/>
      <c r="G51" s="5"/>
      <c r="H51" s="5"/>
      <c r="I51" s="5"/>
    </row>
    <row r="52" customFormat="false" ht="15" hidden="false" customHeight="false" outlineLevel="0" collapsed="false">
      <c r="A52" s="5"/>
      <c r="B52" s="5"/>
      <c r="C52" s="5"/>
      <c r="D52" s="5"/>
      <c r="E52" s="5"/>
      <c r="F52" s="5"/>
      <c r="G52" s="5"/>
      <c r="H52" s="5"/>
      <c r="I52" s="5"/>
    </row>
    <row r="53" customFormat="false" ht="15" hidden="false" customHeight="false" outlineLevel="0" collapsed="false">
      <c r="A53" s="4" t="s">
        <v>39</v>
      </c>
      <c r="B53" s="5"/>
      <c r="C53" s="5"/>
      <c r="D53" s="5"/>
      <c r="E53" s="5"/>
      <c r="F53" s="5"/>
      <c r="G53" s="5"/>
      <c r="H53" s="5"/>
      <c r="I53" s="5"/>
    </row>
    <row r="54" customFormat="false" ht="15" hidden="false" customHeight="false" outlineLevel="0" collapsed="false">
      <c r="A54" s="5" t="s">
        <v>40</v>
      </c>
      <c r="B54" s="9" t="n">
        <f aca="false">IF(B38=0,"n/a",SUM(Scores!$G$2:$G$201)/B38)</f>
        <v>0.35</v>
      </c>
      <c r="C54" s="5"/>
      <c r="D54" s="5"/>
      <c r="E54" s="5"/>
      <c r="F54" s="5"/>
      <c r="G54" s="5"/>
      <c r="H54" s="5"/>
      <c r="I54" s="5"/>
    </row>
    <row r="55" customFormat="false" ht="15" hidden="false" customHeight="false" outlineLevel="0" collapsed="false">
      <c r="A55" s="7" t="s">
        <v>41</v>
      </c>
      <c r="B55" s="5"/>
      <c r="C55" s="5"/>
      <c r="D55" s="5"/>
      <c r="E55" s="5"/>
      <c r="F55" s="5"/>
      <c r="G55" s="5"/>
      <c r="H55" s="5"/>
      <c r="I55" s="5"/>
    </row>
    <row r="56" customFormat="false" ht="15" hidden="false" customHeight="false" outlineLevel="0" collapsed="false">
      <c r="A56" s="5"/>
      <c r="B56" s="5"/>
      <c r="C56" s="5"/>
      <c r="D56" s="5"/>
      <c r="E56" s="5"/>
      <c r="F56" s="5"/>
      <c r="G56" s="5"/>
      <c r="H56" s="5"/>
      <c r="I56" s="5"/>
    </row>
    <row r="57" customFormat="false" ht="15" hidden="false" customHeight="false" outlineLevel="0" collapsed="false">
      <c r="A57" s="12" t="s">
        <v>42</v>
      </c>
      <c r="B57" s="12" t="s">
        <v>43</v>
      </c>
      <c r="C57" s="12" t="s">
        <v>44</v>
      </c>
      <c r="D57" s="12" t="s">
        <v>45</v>
      </c>
      <c r="E57" s="12" t="s">
        <v>46</v>
      </c>
      <c r="F57" s="5"/>
      <c r="G57" s="5"/>
      <c r="H57" s="5"/>
      <c r="I57" s="5"/>
    </row>
    <row r="58" customFormat="false" ht="15" hidden="false" customHeight="false" outlineLevel="0" collapsed="false">
      <c r="A58" s="2" t="s">
        <v>8</v>
      </c>
      <c r="B58" s="3" t="n">
        <f aca="false">IF(A58="","",COUNTIFS(Scores!$B$2:$B$201,A58,Scores!$G$2:$G$201,"&lt;&gt;"))</f>
        <v>7</v>
      </c>
      <c r="C58" s="3" t="n">
        <f aca="false">IF(A58="","",COUNTIFS(Scores!$B$2:$B$201,A58,Scores!$G$2:$G$201,1))</f>
        <v>1</v>
      </c>
      <c r="D58" s="13" t="n">
        <f aca="false">IF(OR(A58="",B58=0),"",C58/B58)</f>
        <v>0.142857142857143</v>
      </c>
      <c r="E58" s="3" t="str">
        <f aca="false">IF(OR(D58="",$B$54="n/a"),"",IF(D58&gt;2*$B$54,"FLAG",""))</f>
        <v/>
      </c>
      <c r="F58" s="5"/>
      <c r="G58" s="5"/>
      <c r="H58" s="5"/>
      <c r="I58" s="5"/>
    </row>
    <row r="59" customFormat="false" ht="15" hidden="false" customHeight="false" outlineLevel="0" collapsed="false">
      <c r="A59" s="2" t="s">
        <v>11</v>
      </c>
      <c r="B59" s="3" t="n">
        <f aca="false">IF(A59="","",COUNTIFS(Scores!$B$2:$B$201,A59,Scores!$G$2:$G$201,"&lt;&gt;"))</f>
        <v>7</v>
      </c>
      <c r="C59" s="3" t="n">
        <f aca="false">IF(A59="","",COUNTIFS(Scores!$B$2:$B$201,A59,Scores!$G$2:$G$201,1))</f>
        <v>1</v>
      </c>
      <c r="D59" s="13" t="n">
        <f aca="false">IF(OR(A59="",B59=0),"",C59/B59)</f>
        <v>0.142857142857143</v>
      </c>
      <c r="E59" s="3" t="str">
        <f aca="false">IF(OR(D59="",$B$54="n/a"),"",IF(D59&gt;2*$B$54,"FLAG",""))</f>
        <v/>
      </c>
      <c r="F59" s="5"/>
      <c r="G59" s="5"/>
      <c r="H59" s="5"/>
      <c r="I59" s="5"/>
    </row>
    <row r="60" customFormat="false" ht="15" hidden="false" customHeight="false" outlineLevel="0" collapsed="false">
      <c r="A60" s="2" t="s">
        <v>12</v>
      </c>
      <c r="B60" s="3" t="n">
        <f aca="false">IF(A60="","",COUNTIFS(Scores!$B$2:$B$201,A60,Scores!$G$2:$G$201,"&lt;&gt;"))</f>
        <v>6</v>
      </c>
      <c r="C60" s="3" t="n">
        <f aca="false">IF(A60="","",COUNTIFS(Scores!$B$2:$B$201,A60,Scores!$G$2:$G$201,1))</f>
        <v>5</v>
      </c>
      <c r="D60" s="13" t="n">
        <f aca="false">IF(OR(A60="",B60=0),"",C60/B60)</f>
        <v>0.833333333333333</v>
      </c>
      <c r="E60" s="3" t="str">
        <f aca="false">IF(OR(D60="",$B$54="n/a"),"",IF(D60&gt;2*$B$54,"FLAG",""))</f>
        <v>FLAG</v>
      </c>
      <c r="F60" s="5"/>
      <c r="G60" s="5"/>
      <c r="H60" s="5"/>
      <c r="I60" s="5"/>
    </row>
    <row r="61" customFormat="false" ht="15" hidden="false" customHeight="false" outlineLevel="0" collapsed="false">
      <c r="A61" s="2"/>
      <c r="B61" s="3" t="str">
        <f aca="false">IF(A61="","",COUNTIFS(Scores!$B$2:$B$201,A61,Scores!$G$2:$G$201,"&lt;&gt;"))</f>
        <v/>
      </c>
      <c r="C61" s="3" t="str">
        <f aca="false">IF(A61="","",COUNTIFS(Scores!$B$2:$B$201,A61,Scores!$G$2:$G$201,1))</f>
        <v/>
      </c>
      <c r="D61" s="13" t="str">
        <f aca="false">IF(OR(A61="",B61=0),"",C61/B61)</f>
        <v/>
      </c>
      <c r="E61" s="3" t="str">
        <f aca="false">IF(OR(D61="",$B$54="n/a"),"",IF(D61&gt;2*$B$54,"FLAG",""))</f>
        <v/>
      </c>
      <c r="F61" s="5"/>
      <c r="G61" s="5"/>
      <c r="H61" s="5"/>
      <c r="I61" s="5"/>
    </row>
    <row r="62" customFormat="false" ht="15" hidden="false" customHeight="false" outlineLevel="0" collapsed="false">
      <c r="A62" s="2"/>
      <c r="B62" s="3" t="str">
        <f aca="false">IF(A62="","",COUNTIFS(Scores!$B$2:$B$201,A62,Scores!$G$2:$G$201,"&lt;&gt;"))</f>
        <v/>
      </c>
      <c r="C62" s="3" t="str">
        <f aca="false">IF(A62="","",COUNTIFS(Scores!$B$2:$B$201,A62,Scores!$G$2:$G$201,1))</f>
        <v/>
      </c>
      <c r="D62" s="13" t="str">
        <f aca="false">IF(OR(A62="",B62=0),"",C62/B62)</f>
        <v/>
      </c>
      <c r="E62" s="3" t="str">
        <f aca="false">IF(OR(D62="",$B$54="n/a"),"",IF(D62&gt;2*$B$54,"FLAG",""))</f>
        <v/>
      </c>
      <c r="F62" s="5"/>
      <c r="G62" s="5"/>
      <c r="H62" s="5"/>
      <c r="I62" s="5"/>
    </row>
    <row r="63" customFormat="false" ht="15" hidden="false" customHeight="false" outlineLevel="0" collapsed="false">
      <c r="A63" s="2"/>
      <c r="B63" s="3" t="str">
        <f aca="false">IF(A63="","",COUNTIFS(Scores!$B$2:$B$201,A63,Scores!$G$2:$G$201,"&lt;&gt;"))</f>
        <v/>
      </c>
      <c r="C63" s="3" t="str">
        <f aca="false">IF(A63="","",COUNTIFS(Scores!$B$2:$B$201,A63,Scores!$G$2:$G$201,1))</f>
        <v/>
      </c>
      <c r="D63" s="13" t="str">
        <f aca="false">IF(OR(A63="",B63=0),"",C63/B63)</f>
        <v/>
      </c>
      <c r="E63" s="3" t="str">
        <f aca="false">IF(OR(D63="",$B$54="n/a"),"",IF(D63&gt;2*$B$54,"FLAG",""))</f>
        <v/>
      </c>
      <c r="F63" s="5"/>
      <c r="G63" s="5"/>
      <c r="H63" s="5"/>
      <c r="I63" s="5"/>
    </row>
    <row r="64" customFormat="false" ht="15" hidden="false" customHeight="false" outlineLevel="0" collapsed="false">
      <c r="A64" s="2"/>
      <c r="B64" s="3" t="str">
        <f aca="false">IF(A64="","",COUNTIFS(Scores!$B$2:$B$201,A64,Scores!$G$2:$G$201,"&lt;&gt;"))</f>
        <v/>
      </c>
      <c r="C64" s="3" t="str">
        <f aca="false">IF(A64="","",COUNTIFS(Scores!$B$2:$B$201,A64,Scores!$G$2:$G$201,1))</f>
        <v/>
      </c>
      <c r="D64" s="13" t="str">
        <f aca="false">IF(OR(A64="",B64=0),"",C64/B64)</f>
        <v/>
      </c>
      <c r="E64" s="3" t="str">
        <f aca="false">IF(OR(D64="",$B$54="n/a"),"",IF(D64&gt;2*$B$54,"FLAG",""))</f>
        <v/>
      </c>
      <c r="F64" s="5"/>
      <c r="G64" s="5"/>
      <c r="H64" s="5"/>
      <c r="I64" s="5"/>
    </row>
    <row r="65" customFormat="false" ht="15" hidden="false" customHeight="false" outlineLevel="0" collapsed="false">
      <c r="A65" s="2"/>
      <c r="B65" s="3" t="str">
        <f aca="false">IF(A65="","",COUNTIFS(Scores!$B$2:$B$201,A65,Scores!$G$2:$G$201,"&lt;&gt;"))</f>
        <v/>
      </c>
      <c r="C65" s="3" t="str">
        <f aca="false">IF(A65="","",COUNTIFS(Scores!$B$2:$B$201,A65,Scores!$G$2:$G$201,1))</f>
        <v/>
      </c>
      <c r="D65" s="13" t="str">
        <f aca="false">IF(OR(A65="",B65=0),"",C65/B65)</f>
        <v/>
      </c>
      <c r="E65" s="3" t="str">
        <f aca="false">IF(OR(D65="",$B$54="n/a"),"",IF(D65&gt;2*$B$54,"FLAG",""))</f>
        <v/>
      </c>
      <c r="F65" s="5"/>
      <c r="G65" s="5"/>
      <c r="H65" s="5"/>
      <c r="I65" s="5"/>
    </row>
    <row r="66" customFormat="false" ht="15" hidden="false" customHeight="false" outlineLevel="0" collapsed="false">
      <c r="A66" s="5"/>
      <c r="B66" s="5"/>
      <c r="C66" s="5"/>
      <c r="D66" s="5"/>
      <c r="E66" s="5"/>
      <c r="F66" s="5"/>
      <c r="G66" s="5"/>
      <c r="H66" s="5"/>
      <c r="I66" s="5"/>
    </row>
    <row r="67" customFormat="false" ht="15" hidden="false" customHeight="false" outlineLevel="0" collapsed="false">
      <c r="A67" s="12" t="s">
        <v>47</v>
      </c>
      <c r="B67" s="12" t="s">
        <v>43</v>
      </c>
      <c r="C67" s="12" t="s">
        <v>44</v>
      </c>
      <c r="D67" s="12" t="s">
        <v>45</v>
      </c>
      <c r="E67" s="12" t="s">
        <v>46</v>
      </c>
      <c r="F67" s="5"/>
      <c r="G67" s="5"/>
      <c r="H67" s="5"/>
      <c r="I67" s="5"/>
    </row>
    <row r="68" customFormat="false" ht="15" hidden="false" customHeight="false" outlineLevel="0" collapsed="false">
      <c r="A68" s="2" t="s">
        <v>9</v>
      </c>
      <c r="B68" s="3" t="n">
        <f aca="false">IF(A68="","",COUNTIFS(Scores!$C$2:$C$201,A68,Scores!$G$2:$G$201,"&lt;&gt;"))</f>
        <v>9</v>
      </c>
      <c r="C68" s="3" t="n">
        <f aca="false">IF(A68="","",COUNTIFS(Scores!$C$2:$C$201,A68,Scores!$G$2:$G$201,1))</f>
        <v>3</v>
      </c>
      <c r="D68" s="13" t="n">
        <f aca="false">IF(OR(A68="",B68=0),"",C68/B68)</f>
        <v>0.333333333333333</v>
      </c>
      <c r="E68" s="3" t="str">
        <f aca="false">IF(OR(D68="",$B$54="n/a"),"",IF(D68&gt;2*$B$54,"FLAG",""))</f>
        <v/>
      </c>
      <c r="F68" s="5"/>
      <c r="G68" s="5"/>
      <c r="H68" s="5"/>
      <c r="I68" s="5"/>
    </row>
    <row r="69" customFormat="false" ht="15" hidden="false" customHeight="false" outlineLevel="0" collapsed="false">
      <c r="A69" s="2" t="s">
        <v>10</v>
      </c>
      <c r="B69" s="3" t="n">
        <f aca="false">IF(A69="","",COUNTIFS(Scores!$C$2:$C$201,A69,Scores!$G$2:$G$201,"&lt;&gt;"))</f>
        <v>11</v>
      </c>
      <c r="C69" s="3" t="n">
        <f aca="false">IF(A69="","",COUNTIFS(Scores!$C$2:$C$201,A69,Scores!$G$2:$G$201,1))</f>
        <v>4</v>
      </c>
      <c r="D69" s="13" t="n">
        <f aca="false">IF(OR(A69="",B69=0),"",C69/B69)</f>
        <v>0.363636363636364</v>
      </c>
      <c r="E69" s="3" t="str">
        <f aca="false">IF(OR(D69="",$B$54="n/a"),"",IF(D69&gt;2*$B$54,"FLAG",""))</f>
        <v/>
      </c>
      <c r="F69" s="5"/>
      <c r="G69" s="5"/>
      <c r="H69" s="5"/>
      <c r="I69" s="5"/>
    </row>
    <row r="70" customFormat="false" ht="15" hidden="false" customHeight="false" outlineLevel="0" collapsed="false">
      <c r="A70" s="2"/>
      <c r="B70" s="3" t="str">
        <f aca="false">IF(A70="","",COUNTIFS(Scores!$C$2:$C$201,A70,Scores!$G$2:$G$201,"&lt;&gt;"))</f>
        <v/>
      </c>
      <c r="C70" s="3" t="str">
        <f aca="false">IF(A70="","",COUNTIFS(Scores!$C$2:$C$201,A70,Scores!$G$2:$G$201,1))</f>
        <v/>
      </c>
      <c r="D70" s="13" t="str">
        <f aca="false">IF(OR(A70="",B70=0),"",C70/B70)</f>
        <v/>
      </c>
      <c r="E70" s="3" t="str">
        <f aca="false">IF(OR(D70="",$B$54="n/a"),"",IF(D70&gt;2*$B$54,"FLAG",""))</f>
        <v/>
      </c>
      <c r="F70" s="5"/>
      <c r="G70" s="5"/>
      <c r="H70" s="5"/>
      <c r="I70" s="5"/>
    </row>
    <row r="71" customFormat="false" ht="15" hidden="false" customHeight="false" outlineLevel="0" collapsed="false">
      <c r="A71" s="2"/>
      <c r="B71" s="3" t="str">
        <f aca="false">IF(A71="","",COUNTIFS(Scores!$C$2:$C$201,A71,Scores!$G$2:$G$201,"&lt;&gt;"))</f>
        <v/>
      </c>
      <c r="C71" s="3" t="str">
        <f aca="false">IF(A71="","",COUNTIFS(Scores!$C$2:$C$201,A71,Scores!$G$2:$G$201,1))</f>
        <v/>
      </c>
      <c r="D71" s="13" t="str">
        <f aca="false">IF(OR(A71="",B71=0),"",C71/B71)</f>
        <v/>
      </c>
      <c r="E71" s="3" t="str">
        <f aca="false">IF(OR(D71="",$B$54="n/a"),"",IF(D71&gt;2*$B$54,"FLAG",""))</f>
        <v/>
      </c>
      <c r="F71" s="5"/>
      <c r="G71" s="5"/>
      <c r="H71" s="5"/>
      <c r="I71" s="5"/>
    </row>
    <row r="72" customFormat="false" ht="15" hidden="false" customHeight="false" outlineLevel="0" collapsed="false">
      <c r="A72" s="2"/>
      <c r="B72" s="3" t="str">
        <f aca="false">IF(A72="","",COUNTIFS(Scores!$C$2:$C$201,A72,Scores!$G$2:$G$201,"&lt;&gt;"))</f>
        <v/>
      </c>
      <c r="C72" s="3" t="str">
        <f aca="false">IF(A72="","",COUNTIFS(Scores!$C$2:$C$201,A72,Scores!$G$2:$G$201,1))</f>
        <v/>
      </c>
      <c r="D72" s="13" t="str">
        <f aca="false">IF(OR(A72="",B72=0),"",C72/B72)</f>
        <v/>
      </c>
      <c r="E72" s="3" t="str">
        <f aca="false">IF(OR(D72="",$B$54="n/a"),"",IF(D72&gt;2*$B$54,"FLAG",""))</f>
        <v/>
      </c>
      <c r="F72" s="5"/>
      <c r="G72" s="5"/>
      <c r="H72" s="5"/>
      <c r="I72" s="5"/>
    </row>
    <row r="73" customFormat="false" ht="15" hidden="false" customHeight="false" outlineLevel="0" collapsed="false">
      <c r="A73" s="2"/>
      <c r="B73" s="3" t="str">
        <f aca="false">IF(A73="","",COUNTIFS(Scores!$C$2:$C$201,A73,Scores!$G$2:$G$201,"&lt;&gt;"))</f>
        <v/>
      </c>
      <c r="C73" s="3" t="str">
        <f aca="false">IF(A73="","",COUNTIFS(Scores!$C$2:$C$201,A73,Scores!$G$2:$G$201,1))</f>
        <v/>
      </c>
      <c r="D73" s="13" t="str">
        <f aca="false">IF(OR(A73="",B73=0),"",C73/B73)</f>
        <v/>
      </c>
      <c r="E73" s="3" t="str">
        <f aca="false">IF(OR(D73="",$B$54="n/a"),"",IF(D73&gt;2*$B$54,"FLAG",""))</f>
        <v/>
      </c>
      <c r="F73" s="5"/>
      <c r="G73" s="5"/>
      <c r="H73" s="5"/>
      <c r="I73" s="5"/>
    </row>
    <row r="74" customFormat="false" ht="15" hidden="false" customHeight="false" outlineLevel="0" collapsed="false">
      <c r="A74" s="2"/>
      <c r="B74" s="3" t="str">
        <f aca="false">IF(A74="","",COUNTIFS(Scores!$C$2:$C$201,A74,Scores!$G$2:$G$201,"&lt;&gt;"))</f>
        <v/>
      </c>
      <c r="C74" s="3" t="str">
        <f aca="false">IF(A74="","",COUNTIFS(Scores!$C$2:$C$201,A74,Scores!$G$2:$G$201,1))</f>
        <v/>
      </c>
      <c r="D74" s="13" t="str">
        <f aca="false">IF(OR(A74="",B74=0),"",C74/B74)</f>
        <v/>
      </c>
      <c r="E74" s="3" t="str">
        <f aca="false">IF(OR(D74="",$B$54="n/a"),"",IF(D74&gt;2*$B$54,"FLAG",""))</f>
        <v/>
      </c>
      <c r="F74" s="5"/>
      <c r="G74" s="5"/>
      <c r="H74" s="5"/>
      <c r="I74" s="5"/>
    </row>
    <row r="75" customFormat="false" ht="15" hidden="false" customHeight="false" outlineLevel="0" collapsed="false">
      <c r="A75" s="2"/>
      <c r="B75" s="3" t="str">
        <f aca="false">IF(A75="","",COUNTIFS(Scores!$C$2:$C$201,A75,Scores!$G$2:$G$201,"&lt;&gt;"))</f>
        <v/>
      </c>
      <c r="C75" s="3" t="str">
        <f aca="false">IF(A75="","",COUNTIFS(Scores!$C$2:$C$201,A75,Scores!$G$2:$G$201,1))</f>
        <v/>
      </c>
      <c r="D75" s="13" t="str">
        <f aca="false">IF(OR(A75="",B75=0),"",C75/B75)</f>
        <v/>
      </c>
      <c r="E75" s="3" t="str">
        <f aca="false">IF(OR(D75="",$B$54="n/a"),"",IF(D75&gt;2*$B$54,"FLAG",""))</f>
        <v/>
      </c>
      <c r="F75" s="5"/>
      <c r="G75" s="5"/>
      <c r="H75" s="5"/>
      <c r="I75" s="5"/>
    </row>
    <row r="76" customFormat="false" ht="15" hidden="false" customHeight="false" outlineLevel="0" collapsed="false">
      <c r="A76" s="5"/>
      <c r="B76" s="5"/>
      <c r="C76" s="5"/>
      <c r="D76" s="5"/>
      <c r="E76" s="5"/>
      <c r="F76" s="5"/>
      <c r="G76" s="5"/>
      <c r="H76" s="5"/>
      <c r="I76" s="5"/>
    </row>
    <row r="77" customFormat="false" ht="15" hidden="false" customHeight="false" outlineLevel="0" collapsed="false">
      <c r="A77" s="5"/>
      <c r="B77" s="5"/>
      <c r="C77" s="5"/>
      <c r="D77" s="5"/>
      <c r="E77" s="5"/>
      <c r="F77" s="5"/>
      <c r="G77" s="5"/>
      <c r="H77" s="5"/>
      <c r="I77" s="5"/>
    </row>
    <row r="78" customFormat="false" ht="15" hidden="false" customHeight="true" outlineLevel="0" collapsed="false">
      <c r="A78" s="14" t="s">
        <v>48</v>
      </c>
      <c r="B78" s="14"/>
      <c r="C78" s="14"/>
      <c r="D78" s="14"/>
      <c r="E78" s="14"/>
      <c r="F78" s="14"/>
      <c r="G78" s="14"/>
      <c r="H78" s="14"/>
      <c r="I78" s="14"/>
    </row>
    <row r="79" customFormat="false" ht="15" hidden="false" customHeight="false" outlineLevel="0" collapsed="false">
      <c r="A79" s="14"/>
      <c r="B79" s="14"/>
      <c r="C79" s="14"/>
      <c r="D79" s="14"/>
      <c r="E79" s="14"/>
      <c r="F79" s="14"/>
      <c r="G79" s="14"/>
      <c r="H79" s="14"/>
      <c r="I79" s="14"/>
    </row>
    <row r="80" customFormat="false" ht="15" hidden="false" customHeight="false" outlineLevel="0" collapsed="false">
      <c r="A80" s="14"/>
      <c r="B80" s="14"/>
      <c r="C80" s="14"/>
      <c r="D80" s="14"/>
      <c r="E80" s="14"/>
      <c r="F80" s="14"/>
      <c r="G80" s="14"/>
      <c r="H80" s="14"/>
      <c r="I80" s="14"/>
    </row>
    <row r="81" customFormat="false" ht="15" hidden="false" customHeight="false" outlineLevel="0" collapsed="false">
      <c r="A81" s="14"/>
      <c r="B81" s="14"/>
      <c r="C81" s="14"/>
      <c r="D81" s="14"/>
      <c r="E81" s="14"/>
      <c r="F81" s="14"/>
      <c r="G81" s="14"/>
      <c r="H81" s="14"/>
      <c r="I81" s="14"/>
    </row>
    <row r="82" customFormat="false" ht="15" hidden="false" customHeight="false" outlineLevel="0" collapsed="false">
      <c r="A82" s="14"/>
      <c r="B82" s="14"/>
      <c r="C82" s="14"/>
      <c r="D82" s="14"/>
      <c r="E82" s="14"/>
      <c r="F82" s="14"/>
      <c r="G82" s="14"/>
      <c r="H82" s="14"/>
      <c r="I82" s="14"/>
    </row>
    <row r="83" customFormat="false" ht="15" hidden="false" customHeight="false" outlineLevel="0" collapsed="false">
      <c r="A83" s="5"/>
      <c r="B83" s="5"/>
      <c r="C83" s="5"/>
      <c r="D83" s="5"/>
      <c r="E83" s="5"/>
      <c r="F83" s="5"/>
      <c r="G83" s="5"/>
      <c r="H83" s="5"/>
      <c r="I83" s="5"/>
    </row>
    <row r="84" customFormat="false" ht="15" hidden="false" customHeight="false" outlineLevel="0" collapsed="false">
      <c r="A84" s="7" t="s">
        <v>49</v>
      </c>
      <c r="B84" s="5"/>
      <c r="C84" s="5"/>
      <c r="D84" s="5"/>
      <c r="E84" s="5"/>
      <c r="F84" s="5"/>
      <c r="G84" s="5"/>
      <c r="H84" s="5"/>
      <c r="I84" s="5"/>
    </row>
  </sheetData>
  <mergeCells count="1">
    <mergeCell ref="A78:I8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2026-09-22T18:09:36Z</dcterms:created>
  <dc:creator>openpyxl</dc:creator>
  <dc:description/>
  <dc:language>en-US</dc:language>
  <cp:lastModifiedBy/>
  <dcterms:modified xsi:type="dcterms:W3CDTF">2026-09-22T18:09:36Z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